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ma.mujanovic\Desktop\"/>
    </mc:Choice>
  </mc:AlternateContent>
  <bookViews>
    <workbookView xWindow="0" yWindow="0" windowWidth="28800" windowHeight="11970" activeTab="2"/>
  </bookViews>
  <sheets>
    <sheet name="Naslovnica" sheetId="14" r:id="rId1"/>
    <sheet name="I Opisni dio" sheetId="13" r:id="rId2"/>
    <sheet name="Obrazac 1" sheetId="4" r:id="rId3"/>
    <sheet name="Obrazac 2" sheetId="10" r:id="rId4"/>
    <sheet name="Lista rizika" sheetId="12" r:id="rId5"/>
    <sheet name="Javne konzultacije" sheetId="15" r:id="rId6"/>
  </sheets>
  <definedNames>
    <definedName name="_Hlk82599673" localSheetId="2">'Obrazac 1'!#REF!</definedName>
    <definedName name="_xlnm.Print_Area" localSheetId="1">'I Opisni dio'!$A$1:$O$18</definedName>
    <definedName name="_xlnm.Print_Area" localSheetId="5">'Javne konzultacije'!$A$1:$M$4</definedName>
    <definedName name="_xlnm.Print_Area" localSheetId="4">'Lista rizika'!$A$1:$M$15</definedName>
    <definedName name="_xlnm.Print_Area" localSheetId="0">Naslovnica!$A$1:$N$16</definedName>
    <definedName name="_xlnm.Print_Area" localSheetId="2">'Obrazac 1'!$A$1:$N$44</definedName>
    <definedName name="_xlnm.Print_Area" localSheetId="3">'Obrazac 2'!$A$1:$Q$64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9" i="10" l="1"/>
  <c r="I29" i="10"/>
  <c r="L27" i="10"/>
  <c r="Q27" i="10" s="1"/>
  <c r="L28" i="10"/>
  <c r="Q28" i="10" s="1"/>
  <c r="L26" i="10"/>
  <c r="Q26" i="10" s="1"/>
  <c r="P29" i="10" l="1"/>
  <c r="O29" i="10"/>
  <c r="N29" i="10"/>
  <c r="K29" i="10"/>
  <c r="L24" i="10"/>
  <c r="M24" i="10" s="1"/>
  <c r="Q24" i="10" s="1"/>
  <c r="L21" i="10"/>
  <c r="M21" i="10" s="1"/>
  <c r="Q21" i="10" s="1"/>
  <c r="L15" i="10"/>
  <c r="M15" i="10" s="1"/>
  <c r="Q15" i="10" s="1"/>
  <c r="M29" i="10" l="1"/>
  <c r="Q29" i="10"/>
  <c r="L29" i="10"/>
</calcChain>
</file>

<file path=xl/sharedStrings.xml><?xml version="1.0" encoding="utf-8"?>
<sst xmlns="http://schemas.openxmlformats.org/spreadsheetml/2006/main" count="393" uniqueCount="238">
  <si>
    <t>Budžet</t>
  </si>
  <si>
    <t>Kredit</t>
  </si>
  <si>
    <t>PROGRAM</t>
  </si>
  <si>
    <t xml:space="preserve">Ciljana vrijednost  </t>
  </si>
  <si>
    <t>n+1</t>
  </si>
  <si>
    <t>n+2</t>
  </si>
  <si>
    <t>n+3</t>
  </si>
  <si>
    <t>Ukupna procijenjena vrijednost</t>
  </si>
  <si>
    <t>Planirani početak projekta</t>
  </si>
  <si>
    <t>MJERA</t>
  </si>
  <si>
    <t>Veza sa strateškim dokumentom</t>
  </si>
  <si>
    <t>Strateški cilj:</t>
  </si>
  <si>
    <t>Prioritet:</t>
  </si>
  <si>
    <t>R.b.</t>
  </si>
  <si>
    <t>Ciljane vrijednosti pokazatelja</t>
  </si>
  <si>
    <t>Početna vrijednost pokazatelja (n)</t>
  </si>
  <si>
    <t>Tabela 1. Planirane programske aktivnosti i projekti za koje su osigurana sredstva</t>
  </si>
  <si>
    <t>* Tabelu popuniti za svaki prioritet</t>
  </si>
  <si>
    <t>1.1.1.</t>
  </si>
  <si>
    <t>Obrazac 1: PREGLED MJERA I VEZA SA STRATEŠKIM OKVIROM</t>
  </si>
  <si>
    <t>* Tabelu popuniti za svaki program</t>
  </si>
  <si>
    <t>UKUPNO ZA PROGRAM 1:</t>
  </si>
  <si>
    <t>Izvori finansiranja</t>
  </si>
  <si>
    <t>Ostali izvori</t>
  </si>
  <si>
    <t>Procjena troškova</t>
  </si>
  <si>
    <t xml:space="preserve">Planirani rok za pripremu </t>
  </si>
  <si>
    <t>Naziv podzakonskog akta</t>
  </si>
  <si>
    <t>UKUPNO ZA PROGRAM :</t>
  </si>
  <si>
    <t>UKUPNO :</t>
  </si>
  <si>
    <t>Tabela 2. Planirani projekti za koje nisu osigurana sredstva</t>
  </si>
  <si>
    <t xml:space="preserve">Planirani rok za donošenje </t>
  </si>
  <si>
    <t>Organizaciona jedinica(e) odgovorna(e) za pripremu/pokretanje inicijative</t>
  </si>
  <si>
    <t>Naziv zakona / podzakonskog akta</t>
  </si>
  <si>
    <t>Donacija / grant</t>
  </si>
  <si>
    <t>Naziv projekta*</t>
  </si>
  <si>
    <t>Status projekta**</t>
  </si>
  <si>
    <t>Izvor finansiranja (označiti izvor bez kvantifikacije)</t>
  </si>
  <si>
    <t xml:space="preserve">Rok završetka projekta**** </t>
  </si>
  <si>
    <t>n/a***</t>
  </si>
  <si>
    <t>**** Navodi se zadnja godina implementacije</t>
  </si>
  <si>
    <t>Naziv strateškog dokumenta</t>
  </si>
  <si>
    <t>R.b</t>
  </si>
  <si>
    <t>Izvor finansiranja za realizaciju mjere ukupno za period od n+1 do n+3 (označiti izvor bez kvantifikacije)</t>
  </si>
  <si>
    <t>Pokazatelj             (jedinica mjere)</t>
  </si>
  <si>
    <t>** Projekti (bez obzira na status) se navode sa šifrom projekta iz PIMIS-a</t>
  </si>
  <si>
    <t>* Naziv projekta i šifra iz PIMIS-a.</t>
  </si>
  <si>
    <t>** K-Kandidovan; O- Odobren; I - u implementaciji.</t>
  </si>
  <si>
    <t>NAZIV PROGRAMA:</t>
  </si>
  <si>
    <t>CILJ PROGRAMA:</t>
  </si>
  <si>
    <t>Donacija/grant</t>
  </si>
  <si>
    <t>Početna vrijednost (n)</t>
  </si>
  <si>
    <t>Pokazatelj rezultata                 (jedinica mjere)</t>
  </si>
  <si>
    <t>Ukupno za PA/projekat</t>
  </si>
  <si>
    <t>Naziv međunarodnog ugovora, sporazuma ili konvencije</t>
  </si>
  <si>
    <t>Organizaciona jedinica(e) odgovorna(e) za pripremu</t>
  </si>
  <si>
    <t>a) OPISNI DIO:</t>
  </si>
  <si>
    <t xml:space="preserve">1) Strateški okvir </t>
  </si>
  <si>
    <t xml:space="preserve">2) Mandat, misija i vizija </t>
  </si>
  <si>
    <t>3) Učesnici i partneri</t>
  </si>
  <si>
    <t>4) Osnovna programska opredjeljenja</t>
  </si>
  <si>
    <t>5) Resursi i kapaciteti potrebni za postizanje ciljeva</t>
  </si>
  <si>
    <t>6) Okvir za praćenje provođenja plana</t>
  </si>
  <si>
    <t>Tabela 1. Pregled mjera i povezanih elemenata preuzetih iz SPRVM, odnosno relevantnih strateških dokumenata</t>
  </si>
  <si>
    <t>*** Za kandidovane projekte sredstva za finansiranje nisu osigurana, zato izvor finansiranja nije utvrđen.</t>
  </si>
  <si>
    <t>Tabela 3. Plan pripreme akata</t>
  </si>
  <si>
    <t xml:space="preserve">Planirani rok za pripremu/ pokretanje inicijative </t>
  </si>
  <si>
    <t>1. Zakoni/podzakonski akti koji se dostavljaju Vijeću ministara BiH</t>
  </si>
  <si>
    <t>2. Podzakonski akti koje donosi rukovodilac institucije BiH</t>
  </si>
  <si>
    <t>3. Strateški dokumenti</t>
  </si>
  <si>
    <t>4. Međunarodni ugovori, sporazumi ili konvencije</t>
  </si>
  <si>
    <t>Obrazac 2: PREGLED PROGRAMA, PROGRAMSKIH AKTIVNOSTI, PROJEKATA I PLANIRANIH AKATA</t>
  </si>
  <si>
    <t>b) AKCIONI PLAN:</t>
  </si>
  <si>
    <t>Tabela 2. Pregled projekata koji neposredno doprinose realizaciji prioriteta i strateških ciljeva</t>
  </si>
  <si>
    <t>Prilog 2</t>
  </si>
  <si>
    <t>* Lista visokih i kritičnih strateških rizika i mjera za otklanjanje rizika preuzima se iz Registra rizika institucije BiH i dodaje se kao prilog Akcionom planu Srednjoročnog plana rada institucije.</t>
  </si>
  <si>
    <r>
      <t>Programska aktivnost/projekat u okviru koje se planiraju sredstva za provođenje mjere / kandidovani projekat</t>
    </r>
    <r>
      <rPr>
        <b/>
        <sz val="9"/>
        <color rgb="FFFF0000"/>
        <rFont val="Calibri"/>
        <family val="2"/>
        <scheme val="minor"/>
      </rPr>
      <t xml:space="preserve"> </t>
    </r>
    <r>
      <rPr>
        <b/>
        <sz val="9"/>
        <rFont val="Calibri"/>
        <family val="2"/>
        <scheme val="minor"/>
      </rPr>
      <t>**</t>
    </r>
  </si>
  <si>
    <t>Usklađenost sa pravnim naslijeđem EU                                                       (DA ili NE)</t>
  </si>
  <si>
    <t>Pokazatelj ishoda                                                                      (jedinica mjere)</t>
  </si>
  <si>
    <t>KANDIDOVANI PROJEKAT                                                                      (šifra projekta u PIMIS-u)</t>
  </si>
  <si>
    <r>
      <t xml:space="preserve">PROGRAMSKA AKTIVNOST/PROJEKAT                    </t>
    </r>
    <r>
      <rPr>
        <b/>
        <sz val="9"/>
        <rFont val="Calibri"/>
        <family val="2"/>
        <scheme val="minor"/>
      </rPr>
      <t>(šifra projekta u PIMIS-u</t>
    </r>
    <r>
      <rPr>
        <b/>
        <sz val="9"/>
        <color theme="1"/>
        <rFont val="Calibri"/>
        <family val="2"/>
        <scheme val="minor"/>
      </rPr>
      <t>)</t>
    </r>
  </si>
  <si>
    <t>Usklađenost sa pravnim naslijeđem EU                                                                    (DA ili NE)</t>
  </si>
  <si>
    <t>Institucija odgovorna za upućivanje prijedloga Vijeću ministara BiH</t>
  </si>
  <si>
    <t>Institucija odgovorna za upućivanje prijedloga Vijeću ministara BiH i Predsjedništvu BiH</t>
  </si>
  <si>
    <t>Unaprijeđena efikasnost, transparentnost i kvalitet rada sudova i tužilaštava</t>
  </si>
  <si>
    <t>Ojačan integritet i osigurana primjena mehanizama odgovornosti NPF-a</t>
  </si>
  <si>
    <t>Osigurano provođenje upravljačke, stručne i administrativne aktivnosti</t>
  </si>
  <si>
    <t>n/a</t>
  </si>
  <si>
    <t>Podzakonski akti za primjenu Zakona o zaštiti ličnih podataka</t>
  </si>
  <si>
    <t>1.1.2.</t>
  </si>
  <si>
    <t>1.1.3.</t>
  </si>
  <si>
    <t>1.1.4.</t>
  </si>
  <si>
    <t>1.1.5.</t>
  </si>
  <si>
    <t>1.1.6.</t>
  </si>
  <si>
    <t>1.1.7.</t>
  </si>
  <si>
    <t>1.1.8.</t>
  </si>
  <si>
    <t>1.1.9.</t>
  </si>
  <si>
    <t>1.1.10.</t>
  </si>
  <si>
    <t>1.1.11.</t>
  </si>
  <si>
    <t>1.1.12.</t>
  </si>
  <si>
    <t>Reformski program VSTV-a BiH za period 2024. - 2026. godine</t>
  </si>
  <si>
    <t>Ne</t>
  </si>
  <si>
    <t>Da</t>
  </si>
  <si>
    <t>Usvojiti nove kriterije za ocjenjivanje nosilaca pravosudnih funkcija u sudovima i tužilaštvima u BiH zasnovane na kvalitetu u skladu s evropskim standardima</t>
  </si>
  <si>
    <t>U postupku imenovanja izraditi pravila za utvrđivanje užeg izbora kandidata koji se pozivaju na razgovor</t>
  </si>
  <si>
    <t>I</t>
  </si>
  <si>
    <t>X</t>
  </si>
  <si>
    <t>2026.</t>
  </si>
  <si>
    <t>Kritičan</t>
  </si>
  <si>
    <t>Strateški</t>
  </si>
  <si>
    <t>Pojava novih komunikacijskih kanala i oblika komunikacija koju ne slijedi dinamika zapošljavanja unutar institucije</t>
  </si>
  <si>
    <t>Nepostojanje jasne definicije uloge VSTV-a u pravosudnom sistemu BiH</t>
  </si>
  <si>
    <t>Neadekvatno uspostavljenje sistema i metodologije iniciranja provjere prihoda, imovine i obaveza.</t>
  </si>
  <si>
    <t>Nemogućnost obezbjeđivanja jedinstvenog i kontinuiranog finansiranja razvoja i održavanja, posebno u oblasti nabavke i obnavljanja licenci i infrastrukture,</t>
  </si>
  <si>
    <t>Uticaj različitih zainteresovanih strana za razvoj navedenih aplikativnih sistema.</t>
  </si>
  <si>
    <t>Postojeće mjere za ublažavanje/kontrole</t>
  </si>
  <si>
    <t>Procjena rizika (rezidualni)</t>
  </si>
  <si>
    <t>Kategorija rizika</t>
  </si>
  <si>
    <t>Rizik</t>
  </si>
  <si>
    <t>Da (1)</t>
  </si>
  <si>
    <t>Poslovnik VSTV-a BiH</t>
  </si>
  <si>
    <t>Pravilnik o kvalifikacionom i pismenom testiranju kandidata za pozicije nosilaca pravosudnih funkcija u pravosuđu BiH</t>
  </si>
  <si>
    <t>Pružati institucionalnu podršku aktivnostima tužilaštava u osiguranju odgovarajućeg procesuiranja predmeta prijetnji i upotrebe nasilja nad novinarima i medijskim radnicima kroz jačanje mehanizama tužioca za medije</t>
  </si>
  <si>
    <t>Unaprijediti sistem odgovornosti predsjednika sudova za efikasan i kvalitetan rad sudova kojima rukovode, s posebnim naglaskom na procesuiranju organiziranog kriminala i korupcije</t>
  </si>
  <si>
    <t>Unaprijeđena efikasnost, transparentnost i kvalitet rada sudova i tužilaštava 
JCB, ICEA III</t>
  </si>
  <si>
    <t>0-Postoji sistem vremenskih rokova koji se ne valorizuje</t>
  </si>
  <si>
    <t>1-Testiranje u sudovima i donošenje odluke o ispunjenju ili neispunjenju uvjeta za punu implementaciju</t>
  </si>
  <si>
    <t>Unaprijeđena efikasnost, transparentnost i kvalitet rada sudova i tužilaštava 
JCB</t>
  </si>
  <si>
    <t>1-Djelimična reorganizacija  poslovnih procesa u određenim sudovima</t>
  </si>
  <si>
    <t>2-Reorganizacija poslovnih procesa u svim sudovima</t>
  </si>
  <si>
    <t>Unaprijeđena efikasnost, transparentnost i kvalitet rada sudova i tužilaštava 
ICEA III</t>
  </si>
  <si>
    <t>1-Pružanje  podrške sudovima za podizanje nivoa transparentnosti rada i kvaliteta komunikacijskih aktivnost</t>
  </si>
  <si>
    <t>2-Procjena nivoa povećanja transparentnosti rada sudova i kvaliteta komunikacijskih aktivnost</t>
  </si>
  <si>
    <t>Unaprijediti mehanizam nadzora nad stepenom realizacije programa rada predsjednika sudova</t>
  </si>
  <si>
    <t>3-Sistem praćenja rada usklađen sa nalazima analize</t>
  </si>
  <si>
    <t>4-Šira primjena nalaza analize o radu sudova</t>
  </si>
  <si>
    <t xml:space="preserve">Unaprijeđena efikasnost, transparentnost i kvalitet rada sudova i tužilaštava </t>
  </si>
  <si>
    <t>0-Utvrđena potreba za unapređenjem vještina rukovođenja  sudom</t>
  </si>
  <si>
    <t>2-Unaprijeđeno rukovođenje sudovima</t>
  </si>
  <si>
    <t>3-Povećan nivo kvalitete i efikasnosti rada sudova</t>
  </si>
  <si>
    <t>Mjere, programske aktivnosti i projekti sadržani u ovom Srednjoročnom planu rada u znatnoj mjeri su određeni strateškim ciljem BiH, ulaskom u Evropsku uniju, što pretpostavlja ispunjavanje brojnih obaveza u predpristupnom periodu. Imajući u vidu obim i kompleksnost obaveza koje VSTV BiH mora ispuniti na tom putu, zajedno s drugim institucijama u BiH, neophodno je osigurati visok stepen usklađenosti i koordinacije svih učesnika i partnera u ovom procesu, a to su:
- sudovi i tužilaštva na svim nivoima u BiH,
- tijela zakonodavne i izvršne vlasti na svim nivoima u BiH,
- upravni odbori entitetskih centara za edukaciju sudija i tužilaca i Pravosudna komisija Brčko distrikta BiH, 
- strukovna/ profesionalna udruženja,
- svi pravni fakulteti u BiH,
- organizacije civilnog društva i građani,
- mediji, te
- Evropska unija, međunarodne organizacije i donatori.</t>
  </si>
  <si>
    <t>15) daje prijedloge, prema vlastitoj ocjeni, u vezi sa  godišnjim budžetom predloženim od strane državnih tijela i/ili vlada za sudove i tužilaštva; 
16) daje i iznosi, prema vlastitoj ocjeni, prijedloge za izmjenu budžeta predloženih od strane državnih organa i/ili vlada i/ili Pravosudne komisije Brčko distrikta BiH nadležnim zakonodavnim organima;
17) prikuplja i analizira izvještaje, kao i potrebne informacije o budžetu i prihodima za sudove i tužilaštva kako bi se obezbijedili statistički podaci za efikasan rad sudova i tužilaštava;
18) zalaže se za adekvatno i kontinuirano finansiranje sudova i tužilaštava u BiH;
19) učestvuje u izradi nacrta i odobrava Pravilnike o poslovanju za sudove i tužilaštva u BiH;
20) nadgleda i savjetuje sudove i tužilaštva o odgovarajućim i efikasnim tehnikama i postupcima u vezi sa budžetom,  upravljanjem i rukovođenjem i inicira edukaciju u tom pogledu;
21) pokreće, nadgleda i koordinira projekte koji se odnose na poboljšanje pitanja vezanih za  upravljanje sudovima i tužilaštvima, uključujući traženje finansijskih sredstava iz domaćih i međunarodnih izvora;
22) utvrđuje kriterije za ocjenjivanje rada sudija i tužilaca;
23) utvrđuje kriterije za rad sudova i tužilaštava i pokreće istrage koje se odnose na postupanje u oblasti uprave ili finansija;
24) vodi, koordinira i nadgleda korištenje informacione tehnologije u sudovima i tužilaštvima da bi se u tom pogledu postigla i održala uniformnost u sudovima i tužilaštvima u cijeloj zemlji. Sudovi i tužilaštva mogu uvoditi  automatizirane sisteme praćenja i registracije predmeta ili slične sisteme uključujući sisteme podrške i pohranjivanja podataka, samo uz prethodno odobrenje Vijeća;
25) utvrđuje broj sudija, tužilaca i zamjenikâ glavnog tužioca za sudove i tužilaštva iz njegove nadležnosti, nakon konsultacija sa predsjednikom suda ili glavnim tužiocem, tijelom nadležnim za budžet, i nadležnim ministarstvom pravde;
26) prikuplja informacije i vodi dokumentaciju o profesionalnom statusu sudija i tužilaca, uključujući datum njihovog imenovanja i prestanka funkcije, statističke podatke koji se odnose na njihove radne rezultate, te ostale informacije koje Vijeće smatra bitnim za rad predsjednika sudova, glavnih tužilaca i zamjenika glavnih tužilaca, sudija i tužilaca;
27) daje mišljenje o pritužbama koje podnese sudija ili tužilac koji smatra da su njegova prava utvrđena ovim ili drugim zakonom, ili njegova nezavisnost,  ugroženi; 
28) daje mišljenje o nacrtima zakona, propisa i o važnim pitanjima koja mogu uticati na pravosuđe, pokreće postupak usvajanja zakona i drugih propisa i daje smjernice sudovima i tužilaštvima  iz nadležnosti Vijeća;
29) objavljuje etičke kodekse sudija i tužilaca;
30) uspostavlja Odjel za provođenje postupka po izvještajima iz člana 86f. ovog zakona;
31) vrši druga ovlaštenja utvrđena ovim ili nekim drugim zakonom.
Vizija VSTV-a BiH je da kontinuirano doprinosi učvršćivanju vladavine prava u BiH.
Misija VSTV-a BiH je da osiguravanjem nezavisnog, nepristranog, profesionalnog, efikasnog i transparentnog pravosuđa u BiH omogući jednak pristup pravdi i jednakost svih (građana) pred zakonom.</t>
  </si>
  <si>
    <t>Nadležnosti VSTV-a BiH su utvrđene članom 17. Zakona o VSTV-u BiH, kako slijedi:
1) imenuje sudije, uključujući predsjednike sudova, sudije porotnike i dodatne sudije u sve sudove na državnom, entitetskom, kantonalnom, okružnom, osnovnom i općinskom nivou u BiH, uključujući Brčko distrikt BiH, sa izuzetkom ustavnih sudova entiteta BiH; 
2) imenuje glavne tužioce, zamjenike glavnog tužioca i tužioce u sva tužilaštva na državnom, entitetskom, kantonalnom i okružnom nivou u BiH, uključujući i Brčko distrikt BiH;
3) daje prijedloge nadležnim organima u vezi sa njihovim predlaganjem i izborom sudija Ustavnog suda Republike Srpske i imenovanjem sudija u Ustavni sud Federacije BiH. Prilikom izvršavanja svojih nadležnosti iz ovog stava Vijeće, prije davanja prijedloga, traži pismeno mišljenje odgovarajućeg ustavnog suda;
4) prima pritužbe protiv sudija i tužilaca, vodi disciplinske postupke, utvrđuje disciplinsku odgovornost i izriče disciplinske mjere sudijama, sudijama porotnicima, dodatnim sudijama i tužiocima;
5) odlučuje o žalbama u disciplinskim postupcima;  
6) odlučuje o privremenom udaljenju od vršenja dužnosti sudija, sudija porotnika, dodatnih sudija i tužilaca;
7) nadzire stručno usavršavanje sudija i tužilaca i savjetuje entitetske centre za edukaciju sudija i tužilaca i Pravosudnu komisiju Brčko distrikta BiH u vezi sa usvajanjem programa stručnog usavršavanja sudija i tužilaca; 
8) određuje minimalan obim stručnog usavršavanja koji svaki sudija i tužilac mora ostvariti u toku godine;
9) određuje  početnu obuku za osobe koje su izabrane za sudije ili tužioce i nadzire ostvarivanje takve obuke;
10) odobrava godišnji izvještaj upravnih odbora entitetskih centara za edukaciju sudija i tužilaca i Pravosudne komisije Brčko distrikta BiH u dijelu koji se odnosi na početnu obuku i stručno usavršavanje sudija i tužilaca; 
11) odlučuje o pitanjima nespojivosti drugih dužnosti koje sudije i tužioci obavljaju sa dužnostima sudija i tužilaca;
12) odlučuje o privremenom upućivanju sudija i tužilaca u drugi sud ili tužilaštvo;
13) odlučuje o odsustvima sudija i tužilaca;
14) učestvuje, prema vlastitoj ocjeni, u procesu izrade godišnjih budžeta za sudove i tužilaštva;</t>
  </si>
  <si>
    <t>Srednjoročni plan rada Visokog sudskog i tužilačkog vijeća BiH za period 2026. - 2028. godine</t>
  </si>
  <si>
    <t xml:space="preserve">Uspješnost provođenja mjeri se na osnovu napretka koji je ostvaren u odnosu na pokazatelje definisane Srednjoročnim planom rada VSTV-a BiH. To pretpostavlja aktivnu saradnju Vijeća, Kabineta Predsjedništva VSTV-a BiH, Sekretarijata VSTV-a BiH i UDT-a, te adekvatnu i blagovremenu razmjenu informacija između odgovornih organizacionih jedinica VSTV-a BiH. 
Pokazatelji se mjere na temelju raspoloživih podataka, a izražavaju se procentualno, brojčano ili opisno.
Na osnovu člana 11. Pravilnika o postupku srednjoročnog planiranja, godišnjeg programiranja, praćenja i izvještavanja u Visokom sudskom i tužilačkom vijeću BiH Srednjoročni plan rada se realizuje putem godišnjih programa rada, te se praćenje i izvještavanje vrši u okviru izvještaja o realizaciji godišnjih programa rada. </t>
  </si>
  <si>
    <t>Osigurati vladavinu prava, sigurnost i osnovna prava</t>
  </si>
  <si>
    <t>Transparentan, efikasan i odgovoran javni sektor</t>
  </si>
  <si>
    <t>Obezbijediti punu implementaciju novog koncepta rada panela za ujednačavanje sudske prakse</t>
  </si>
  <si>
    <t>Obezbijediti punu implementaciju novih Smjernica VSTV-a BiH za objavljivanje sudskih i tužilačkih odluka, akata i informacija o predmetima</t>
  </si>
  <si>
    <t xml:space="preserve"> 2026.</t>
  </si>
  <si>
    <t>Omjer broja novoimenovanih NPF-a u odnosu na utvrđene potrebe sudova i tužilaštava (%)</t>
  </si>
  <si>
    <t>Prosječno trajanje postupka imenovanja NPF-a u mjesecima (broj)</t>
  </si>
  <si>
    <t>Usvojene i provedene odluke Vijeća usmjerene na unapređenje edukacije NPF-a (broj)</t>
  </si>
  <si>
    <r>
      <t>Pružena podrška pravosudnim institucijama u postupku ocjenjivanja rada NPF sa ciljem dosljedne primjene Kriterija za godišnje ocjenjivanje rezultata rada koje donosi VSTV</t>
    </r>
    <r>
      <rPr>
        <sz val="9"/>
        <rFont val="Calibri"/>
        <family val="2"/>
        <scheme val="minor"/>
      </rPr>
      <t xml:space="preserve"> (%)</t>
    </r>
  </si>
  <si>
    <t>Omjer odobrenog u odnosu na traženi budžet pravosudnih institucija (%)</t>
  </si>
  <si>
    <t>Omjer odobrenog u odnosu na traženi budžet neophodan za unaprijeđenje i održavanje Pravosudnog informacionog sistema (%)</t>
  </si>
  <si>
    <t>Postotak implementacije ključnih procesa u oblasti integriteta (%)</t>
  </si>
  <si>
    <t>Postotak provedenih politika i mjera koje proizilaze iz strateških, operativnih i drugih relevantnih dokumenata VSTV-a</t>
  </si>
  <si>
    <t>Pružanje podrške pravosudnim institucijama i jačanje odgovornosti nosilaca pravosudnih funkcija</t>
  </si>
  <si>
    <t>Vijeće, relevantna SK, Odjel za pravna pitanja i ostale relevantne organizacione jedinice VSTV-a BiH</t>
  </si>
  <si>
    <t>Vijeće, relevantna SK, Odjel za imenovanje i napredovanje</t>
  </si>
  <si>
    <t>Vijeće, Odjel za imenovanje i napredovanje</t>
  </si>
  <si>
    <t xml:space="preserve">2027. </t>
  </si>
  <si>
    <t>2027. - 2028.</t>
  </si>
  <si>
    <t xml:space="preserve"> 2026. </t>
  </si>
  <si>
    <t xml:space="preserve">2027. - 2028. </t>
  </si>
  <si>
    <t>Podzakonski akti za primjenu Zakona o VSTV-u BiH   ("Službeni glasnik BiH" broj 25/04, 93/05, 48/07, 15/08, 63/23, 9/24 i 50/24)</t>
  </si>
  <si>
    <t>Lista visokih i kritičnih strateških rizika VSTV-a BiH i mjera za otklanjanje rizika*</t>
  </si>
  <si>
    <t>Donesen novi Pravilnik o unutrašnjoj organizaciji i sistematizaciji radnih mjesta u VSTVu BiH, pokrenuta inicijativa prema Vijeću ministara BiH sa ciljem obezbjeđivanja budžeta za popunjavanje sistematizovanih pozicija.
Pokrenuta inicijativa prema Vijeću ministara BiH u cilju osiguranja potrebnih preduslova za popunjavanje radnih mjesta prema novom Pravilniku.
Planirane aktivnosti:
Popunjavanje pozicija na osnovu Pravilnika o unutrašnjoj organizaciji i sistematizaciji radnih mjesta u VSTVu BiH.</t>
  </si>
  <si>
    <t>Proces planiranja razvoja CMS/TCMS sistema je koordiniran aktivnostima koje provodi Radna grupe za strateško planiranje i razvoj Sistema za automatsko upravljanje predmetima u sudovima i tužilaštvima čije odluke usvaja VSTV BiH putem zaključaka.
Planirane aktivnosti:
Osigurati kontinuitet rada Radne grupe za strateško planiranje i razvoj Sistema za automatsko upravljanje predmetima u sudovima i tužilaštvima ili proširiti nadležnosti Stalne komisije za efikasnost i kvalitet sudova i Stalne komisije za efikasnost i kvalitet tužilaštava na CMS i TCMS.</t>
  </si>
  <si>
    <t>Saradnja između odjela i strateški nadzor nad projektima od strane VSTVa BiH, kontinuirana saradnja Predsjedništva VSTVa BiH i direktora Sekretarijata VSTVa BiH sa predstavnicima izvršne vlasti.
Potrebno je procese i projektne aktivnosti institucionalizirati.
Planirane aktivnosti:
Zagovaranje odobravanja potrebnih sredstava kod organa izvršne vlasti i/ili pronalaženje alternativnih izvora finansiranja neophodnih pozicija kroz nove projekte podržane od međunarodnih partnera.</t>
  </si>
  <si>
    <t>Analiza dostupnih međunarodnih praksi.
Planirane aktivnost:
Primjena međunarodnih praksi koje iniciraju detaljniji pregled izvještaja o imovini i interesima. Međunarodna praksa ukazuje na identifikaciranje izvještaja o imovini i interesima kod kojih je prisutan "neproporcionalan rast imovine", dok "nesrazmjer između podataka finansijskih priliva i finansijskih odliva" spomenut u članu 86c, stav 8 tačka d nije jasan.
Potrebno je da međunarodni stručnjaci predstave formulu za utvrđivanje "nesrazmjera između podataka finansijskih priliva i finansijskih odliva" kako bi se uspostavila adekvana pravna regulativa.</t>
  </si>
  <si>
    <t>Analiza dostupnih domaćih i međunarodnih praksi.
Planirane aktivnost:
Analiza dostupnih domaćih i međunarodnih praksi koje mogu da daju odgovor kako se na kvantitativan način dolazi do kriterija i kvalifikacije da li je neki nosilac pravosudne funkcije prošao dodatnu provjeru Odjela za provođenje postupka po izvještajima sa "pozitivnim" ili "negativnim" ishodom.</t>
  </si>
  <si>
    <t>Zakon o Visokom sudskom i tužilačkom vijeću BiH („Službeni glasnik BiH“, broj 25/04, 93/05, 48/07, 15/08, 63/23, 9/24 i 50/24).
Planirane aktivnosti:
VSTV treba jasno odrediti svoju ulogu i ciljeve koje želi postići u pravosuđu u BiH. Ovo treba biti riješeno u okviru (novog) Zakona o VSTV-u.</t>
  </si>
  <si>
    <t>Osigurano upošljavanje osoblja specijalizovanog za obavljanje poslova vezanih za nove kanale i oblike komunikacije. 
Planirane aktivnosti:
Zapošljavanje kadra predviđeno novim Pravilnikom o unutrašnjoj organizaciji i sistematizaciji radnih mjesta u VSTVu BiH. 
Kontinuirana komunikacija Predsjedništva VSTVa BiH i direktora Sekretarijata VSTVa BiH sa izvršnom vlasti.</t>
  </si>
  <si>
    <t>Održavanje, dalji razvoj i unapređenje Pravosudnog informacionog sistema BiH</t>
  </si>
  <si>
    <t>Stepen održavanja, razvoja i unapređenja PIS-a (%)</t>
  </si>
  <si>
    <t>1.1.13.</t>
  </si>
  <si>
    <t>Donesen Pravilnik o unutrašnjoj organizaciji i sistematizaciji radnih mjesta u VSTVu BiH, pokrenuta inicijativa prema Vijeću ministara BiH sa ciljem obezbjeđivanja budžeta za popunjavanje sistematizovanih pozicija.
Usvojena Srednjoročna strategija razvoja Pravosudnog informacionog sistema Bosne i Hercegovine u okviru projekta IPA 2019.
Planirane aktivnosti:
Kontinuirani interni prijenos znanja na zaposlene u Odjel za IKT.
Interna distribucija zadataka u skladu sa utvrđenim radnim procesima koja se ne oslanja samo na projektno osoblje.
Popunjavanje pozicija na osnovu Pravilnika o unutrašnjoj organizaciji i sistematizaciji radnih mjesta u VSTVu BiH.</t>
  </si>
  <si>
    <t>Održavanje i razvoj Pravosudnog informacionog sistema (PIS) je najvećim dijelom oslonjen na projektno osoblje što ne osigurava dugoročnu održivost navedenih sistema niti segregaciju dužnosti u Odjelu za IKT.</t>
  </si>
  <si>
    <t>Proces upravljanja predmetima u pravosudnim institucijama je najvećim dijelom oslonjen na projektno osoblje što ne osigurava dugoročnu održivost navedenih sistema niti segregaciju dužnosti u Odjelu za IKT.</t>
  </si>
  <si>
    <t>Neadekvatno uspostavljenje procesa i kriterija koji definišu "pozitivan" i "negativan" ishod dodatne provjere.</t>
  </si>
  <si>
    <t>Srednjoročna strategija razvoja Pravosudnog informacionog sistema BiH za period 2023. -2028. godine</t>
  </si>
  <si>
    <t>Unaprijediti mehanizam nadzora nad stepenom realizacije programa rada glavnih tužilaca</t>
  </si>
  <si>
    <t>Glavni tužioci unaprijedili stepen realizacije svojih programa rada (%)</t>
  </si>
  <si>
    <t>Unaprijediti sistem odgovornosti glavnih tužilaca za efikasan i kvalitetan rad tužilaštava kojima rukovode, s posebnim naglaskom na procesuiranju organizovanog kriminala i korupcije</t>
  </si>
  <si>
    <t>Postotak povećanja broja riješenih predmeta  organizovanog kriminala i korupcije  na godišnjoj osnovi (%)</t>
  </si>
  <si>
    <t>1.258 (broj riješenih predmeta)</t>
  </si>
  <si>
    <t>1. Smanjena dužina trajanja sudskih postupaka:
a) parnični postupak
b) krivični postupak
c) izvršni postupak
(%)</t>
  </si>
  <si>
    <t>a) - 5 
b) - 0,5
c) - 5</t>
  </si>
  <si>
    <t xml:space="preserve">a) - 4 
b) - 1
c) - 6
</t>
  </si>
  <si>
    <t>a) 349
b) 264
c) 292
(dana)</t>
  </si>
  <si>
    <t xml:space="preserve">4. Povećana transparentnost rada sudova i unaprijeđen kvalitet komunikacijskih aktivnosti u sudovima
(opisno) </t>
  </si>
  <si>
    <t>1-Pružen viši nivo savjetodavne podrške predsjednicima sudova u skladu sa nadležnostima VSTV-a BiH</t>
  </si>
  <si>
    <t>Izmijenjeni i  dopunjeni relevantni podzakonski akti VSTV-a BiH u skladu s nalazima analize
(opisno)</t>
  </si>
  <si>
    <t>Kreirati bazu disciplinskih odluka u kojoj će sve disciplinske odluke biti lako dostupne i pretražive, kako bi se članovima disciplinskih komisija olakšalo pretraživanje sličnih slučajeva i donošenje odluka</t>
  </si>
  <si>
    <t>Javnosti stavljati na uvid informacije o disciplinskim ročištima, disciplinskim odlukama u pravosnažno okončanim disciplinskim postupcima, uključujući i one o odbacivanju ili odbijanju disciplinskih tužbi, i relevantne statističke podatke</t>
  </si>
  <si>
    <t>Uspostaviti djelotvoran sistem provjere izvještaja o imovini i interesima sudija, tužilaca i članova VSTV-a BiH, s ciljem osiguranja integriteta, transparentnosti i povjerenja javnosti u pravosudni sistem</t>
  </si>
  <si>
    <t>Uspostavljen djelotvoran sistem provjere izvještaja o imovini i interesima sudija, tužilaca i članova VSTV-a BiH (opisno)</t>
  </si>
  <si>
    <t>Informacije o kontakt osobama u tužilaštvima i policijskim agencijama, kao i statističke informacije i prateći dokumenti objavljeni i redovno ažurirani na web stranicima VSTV-a BiH i tužilaštava u BiH, te promovisani putem različitih komunikacijskih kanala
(opisno)</t>
  </si>
  <si>
    <t>1.</t>
  </si>
  <si>
    <t>2.</t>
  </si>
  <si>
    <t>3.</t>
  </si>
  <si>
    <t>4.</t>
  </si>
  <si>
    <t>Jačanje kapaciteta pravosuđa - JCB, IBIH-VSTV-40</t>
  </si>
  <si>
    <t>Unapređenje rada na predmetima ratnih zločina u BiH-IPA RZ 2022 (IBIH-VSTV-44)</t>
  </si>
  <si>
    <t>Ojačan integritet i osigurana primjena mehanizma odgovornosti NPF-a</t>
  </si>
  <si>
    <t>Unapređenje nezavisnosti, efikasnosti, kvaliteta, odgovornosti i transparentnosti pravosuđa u BiH</t>
  </si>
  <si>
    <t>Postotak osnovanih pritužbi u odnosu na broj okončanih pritužbi (%)</t>
  </si>
  <si>
    <t>Postotak pokrenutih postupaka po pritužbama registrovanim po službenoj dužnosti u odnosu na broj pokrenutih disciplinskih postupaka (%)</t>
  </si>
  <si>
    <t>Postotak izvršenja projekta (%)</t>
  </si>
  <si>
    <t>3. Izvršena reorganizacija poslovnih procesa u prvostepenim sudovima i optimizacija radnih mjesta u sudovima
(opisno)</t>
  </si>
  <si>
    <t>Proveden postupak ocjenjivanja rada svih NPF-a za 2025. godinu u skladu sa novim kriterijima koji uključuju analitičku ocjenu (%)</t>
  </si>
  <si>
    <t>Kreirana baza disciplinskih odluka u kojoj su sve disciplinske odluke lako dostupne i pretražive (opisno)</t>
  </si>
  <si>
    <t>Javnosti stavljene na uvid informacije o disciplinskim ročištima i disciplinskim odlukama u pravosnažno okončanim disciplinskim postupcima (opisno)</t>
  </si>
  <si>
    <t>Unapređenje rada na predmetima ratnih zločina u BiH - IPA RZ 2022, IBIH-VSTV-44</t>
  </si>
  <si>
    <t>Unapređenje efikasnosti sudova i odgovornosti sudija i tužilaca u BiH – ICEA III, treća faza, IBIH-VSTV-34</t>
  </si>
  <si>
    <t>Povećan broj objavljenih sudskih i tužilačkih odluka, akata i informacija o predmetima na godišnjem nivou (broj)</t>
  </si>
  <si>
    <t>Unaprijeđena efikasnost, transparentnost i kvalitet rada sudova i tužilaštava (%)</t>
  </si>
  <si>
    <t>Ojačan integritet i osigurana primjena mehanizama odgovornosti NPF-a (%)</t>
  </si>
  <si>
    <t>Osigurano provođenje upravljačke, stručne i administrativne aktivnosti (%)</t>
  </si>
  <si>
    <t>Projekt Jačanje kapaciteta pravosuđa - JCB (IBIH-VSTV-40)</t>
  </si>
  <si>
    <t>Unapređenje efikasnosti sudova i odgovornosti sudija i tužilaca u BiH – ICEA III, treća faza (IBIH-VSTV-34 )</t>
  </si>
  <si>
    <t>1. Ojačan nadzor VSTV-a BiH nad radom sudova (opisno)</t>
  </si>
  <si>
    <t>2. Uspostavljen sistem vrednovanja rada sudija unutar definisanih vremenskih rokova za rješavanje predmeta (opisno)</t>
  </si>
  <si>
    <t>2. Unaprijeđene vještine rukovođenja sudovima:
a) proaktivan upravljački pristup radu sudova
b) adekvatna primjena strateškog planiranja i izvještavanje
c) ojačana uloga VSTV-a BiH u procesu budžetskog planiranja i uspostavljeno programsko budžetsko planiranje (opisno)</t>
  </si>
  <si>
    <t>Raspravljena sva pitanja u kojima je identifikovana neujednačena sudska praksa između panel sudova i usvojeni odgovarajući zaključci (%)</t>
  </si>
  <si>
    <t>Izvještaj o održanim javnim konsultacijama</t>
  </si>
  <si>
    <t>VSTV BiH je na sjednici održanoj 09. – 10. aprila 2025. godine donio Odluku o izradi Srednjoročnog plana rada VSTV-a BiH za period 2026. – 2028. godine, čime je započet proces njegove izrade.
Proces izrade odvijao se u skladu sa metodologijom koja je utvrđena novom "Odlukom o postupku srednjoročnog planiranja, praćenja i izvještavanja u institucijama BiH" koju je usvojilo Vijeće ministara BiH („Službeni glasnik BiH”, broj 48/24).
Imajući u vidu kalendar održavanja sjednica VSTV-a BiH, kao i potrebu da nacrt srednjoročnog plana rada institucije BiH, koji je osnova za izradu godišnjeg programa rada, bude usvojen prije iniciranja izrade programa rada institucije BiH za 2026. godinu, Nacrt Srednjoročnog plana rada VSTV-a BiH za period 2026. – 2028. godine je usvojen na sjednici VSTV-a BiH održanoj 28. - 29. maja 2025. godine.
U skladu s članom 8. stav (2) Odluke o postupku srednjoročnog planiranja, praćenja i izvještavanja u institucijama BiH kao i Instrukcije Ministarstva financija i trezora BiH, broj: 13-02-2-3242- ( /25 od 8.5.2025. godine Nacrt Srednjoročnog plana rada VSTV-a BiH za period 2026. – 2028. godine je nakon usvajanja objavljen na web-str. VSTV-a BiH u trajanju od 30 dana, a u svrhu provođenja javnih konsultacija.
VSTV BiH u postupku javnih konsultacija nije zaprimio nijedan prijedlog za izmjenu ili dopunu objavljenog Nacrta Srednjoročnog plana rada VSTV-a BiH za period 2026. – 2028. godine.</t>
  </si>
  <si>
    <t>(sjednica Vijeća 3. - 4. septembra 2025. godine)</t>
  </si>
  <si>
    <t>STRATEŠKI CILJ VSTV-a BiH: Transparentan, efikasan i odgovoran javni sektor.
PRIORITET: Osigurati vladavinu prava, sigurnost i osnovna prava.
PROGRAM VSTV-a BiH: Pružanje podrške pravosudnim institucijama i jačanje odgovornosti nosilaca pravosudnih funkcija (NPF-a).
PROJEKTI VSTV-a BiH:
1. Unaprijeđena efikasnost, transparentnost i kvalitet rada sudova i tužilaštava.
2. Ojačan integritet i osigurana primjena mehanizama odgovornosti nosilaca pravosudnih funkcija (NPF-a).
3. Osigurano provođenje upravljačke, stručne i administrativne aktivnosti.</t>
  </si>
  <si>
    <t>IBIH-VSTV-42</t>
  </si>
  <si>
    <t>Program 1. Povećanje sigurnosti Pravosudnog informacionog sistema BiH i stvaranje tehničko-tehnoloških preduslova za njegovo kontinuirano unapređenje</t>
  </si>
  <si>
    <t>2025.</t>
  </si>
  <si>
    <t>1. Zakon o Visokom sudskom i tužilačkom vijeću BiH („Službeni glasnik BiH“, broj 25/04, 93/05, 48/07, 15/08, 63/23, 9/24 i 50/24), 
2. Mišljenje Evropske komisije o zahtjevu BiH za članstvo u Evropskoj uniji,
3. Analitički izvještaj Evropske komisije,
4. Izvještaj stručnjaka o pitanjima vladavine prava u BiH (tzv. Priebeov izvještaj),
5. Sporazum o stabilizaciji i pridruživanju između Evropske unije i BiH,
6. Preporuke sa sastanaka Odbora za stabilizaciju i pridruživanje i Pododbora za pravdu, slobodu i sigurnost,
7. Revidirana državna strategija za rad na predmetima ratnih zločina,
8. Reformski program VSTV-a BiH za period od 2024. do 2026. godine,
9. Srednjoročna strategija razvoja Pravosudnog informacionog sistema BiH za period od 2023. do 2028. godine,
10. Strategija za unapređenje rodne ravnopravnosti u pravosuđu u BiH,
11. Izvještaj Misije OSCE-a u BiH: Praćenje postupaka u predmetima organizovanog kriminala i korupcije u BiH – Nalazi i preporuke.</t>
  </si>
  <si>
    <t>VSTV BiH se priključio nabavci Microsoft licenci za opremu koja je smještena u data centrima VSTVa BIH i za potrebe zaposlenika institucije putem ugovora kojeg je Vijeće ministara BiH sklopilo sa kompanijom Microsoft.
VSTV BiH koordinira institucije i druge nivoe vlasti u cilju osiguranja nabavke licenci iz vlastitih budžeta.
Potrebe iskazane putem planiranja budžeta institucije trebaju biti konkretizovane donošenjem Zakona o budžetu institucija BiH i međunarodnih obaveza BiH.
Učešće u inicijativi pokrenutoj od strane Vijeća ministara BiH u vezi nabavke Oracle licenci za potrebe PISa BiH.  Usvojena Srednjoročna strategija razvoja PISa BiH u okviru projekta IPA 2019.
Planirane aktivnosti:
Učešće u nabavci Microsoft licenci putem ugovora kojeg je Vijeće ministara BiH sklopilo sa kompanijom Microsoft.
Koordiniranje nabavke Microsoft licenci sa drugim nivoima vlasti.
Učešće u inicijativi pokrenutoj od strane Vijeća ministara BiH u vezi nabavke Oracle licenci za potrebe PISa BiH.</t>
  </si>
  <si>
    <t>Neodobravanje sredstava u državnom budžetu za popunjavanje Pravilnikom predviđenih pozicija u odjelima Sekretarijata VSTVa BiH neophodnih za obavljanje poslovnih funkcija iz nadležnosti odjela, a nakon prestanka finansiranja iz donatorskih sredstava</t>
  </si>
  <si>
    <r>
      <t>Realizacija strateškog cilja odnosno mjera, programskih aktivnosti i projekata utvrđenih ovim Srednjoročnim planom rada iziskuje značajna novčana sredstva. 
Budžet VSTV-a BiH je pripremljen na temelju zadnjeg usvojenog Globalnog okvira fiskalnog bilansa i politika u BiH za period 2025. – 2027. godine. Iznos finansiranja institucija će biti revidiran u idućem dokumentu globalnog okvira fiskalnog bilansa i politika u BiH za period 2026. – 2028. godine. 
S obzirom na to da budžet VSTV-a BiH nije dovoljan za realizaciju svih projekata utvrđenih Srednjoročnim planom rada, VSTV BiH se u velikoj mjeri oslanja na finansijsku podršku međunarodnih organizacija i donatora. U skladu sa članom 15. stav (11) Zakona o VSTV-u BiH „Vijeće može primati sredstva od međunarodnih donatora za operativni budžet Vijeća, kao i za posebne projekte reforme pravosuđa izvan operativnog budžeta Vijeća. Ta sredstva se uplaćuju na poseban račun otvoren kod Centralne banke BiH. Sredstva se troše po nalogu direktora Sekretarijata, u skladu s propisima o izvršenju donatorskih sredstav</t>
    </r>
    <r>
      <rPr>
        <sz val="11"/>
        <rFont val="Calibri"/>
        <family val="2"/>
        <scheme val="minor"/>
      </rPr>
      <t>a koje donosi Vijeće i u skladu sa uslovima ugovora o donacijama potpisanim sa donatorom.”
Na dan 22.08.2025. godine u VSTV-u BiH je 128 uposlenih, od kojih se 102 finansira iz budžeta VSTV-a BiH a 26</t>
    </r>
    <r>
      <rPr>
        <sz val="11"/>
        <color theme="1"/>
        <rFont val="Calibri"/>
        <family val="2"/>
        <scheme val="minor"/>
      </rPr>
      <t xml:space="preserve"> je angažovano na realizaciji projektnih aktivnosti VSTV-a BiH i finansira se iz donatorskih sredstava. 
U okviru budžeta za 2024. godinu, a što važi i za 2025. godinu jer je na snazi privremeno finansiranje, odobreno je popunjavanje 106 pozicija. U toku su konkursne procedure za popunjavanje još 3 pozicije, dok se popunjavanje jedne pozicije po okončanoj proceduri očekuje 1.9.2025. godine.
Pravilnikom o unutrašnjoj organizaciji i sistematizaciji radnih mjesta u VSTV-u BiH, koji je usvojen 29. maja 2025. godine, je predviđeno</t>
    </r>
    <r>
      <rPr>
        <sz val="11"/>
        <rFont val="Calibri"/>
        <family val="2"/>
        <scheme val="minor"/>
      </rPr>
      <t xml:space="preserve"> 179 radnih mjesta na neodređeno vrijeme. </t>
    </r>
  </si>
  <si>
    <t>SREDNJOROČNI PLAN RADA VSTV-A BIH
ZA PERIOD 2026. - 2028. GODINE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</si>
</sst>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9"/>
      <color theme="1"/>
      <name val="Calibri"/>
      <family val="2"/>
      <scheme val="minor"/>
    </font>
    <font>
      <sz val="8"/>
      <name val="Calibri"/>
      <family val="2"/>
      <scheme val="minor"/>
    </font>
    <font>
      <sz val="9"/>
      <color rgb="FF000000"/>
      <name val="Calibri"/>
      <family val="2"/>
      <scheme val="minor"/>
    </font>
    <font>
      <b/>
      <sz val="9"/>
      <color rgb="FF000000"/>
      <name val="Calibri"/>
      <family val="2"/>
      <scheme val="minor"/>
    </font>
    <font>
      <b/>
      <sz val="9"/>
      <color theme="1"/>
      <name val="Calibri"/>
      <family val="2"/>
      <scheme val="minor"/>
    </font>
    <font>
      <b/>
      <sz val="9"/>
      <name val="Calibri"/>
      <family val="2"/>
      <scheme val="minor"/>
    </font>
    <font>
      <b/>
      <sz val="10"/>
      <name val="Calibri"/>
      <family val="2"/>
      <scheme val="minor"/>
    </font>
    <font>
      <b/>
      <sz val="11"/>
      <color rgb="FF000000"/>
      <name val="Calibri"/>
      <family val="2"/>
      <scheme val="minor"/>
    </font>
    <font>
      <sz val="11"/>
      <color rgb="FF000000"/>
      <name val="Calibri"/>
      <family val="2"/>
      <scheme val="minor"/>
    </font>
    <font>
      <i/>
      <sz val="10"/>
      <color theme="1"/>
      <name val="Calibri"/>
      <family val="2"/>
      <scheme val="minor"/>
    </font>
    <font>
      <i/>
      <sz val="10"/>
      <name val="Calibri"/>
      <family val="2"/>
      <scheme val="minor"/>
    </font>
    <font>
      <b/>
      <sz val="9"/>
      <color rgb="FFFF0000"/>
      <name val="Calibri"/>
      <family val="2"/>
      <scheme val="minor"/>
    </font>
    <font>
      <sz val="9"/>
      <name val="Calibri"/>
      <family val="2"/>
      <scheme val="minor"/>
    </font>
    <font>
      <b/>
      <sz val="16"/>
      <color theme="1"/>
      <name val="Calibri"/>
      <family val="2"/>
      <scheme val="minor"/>
    </font>
    <font>
      <i/>
      <sz val="11"/>
      <color theme="1"/>
      <name val="Calibri"/>
      <family val="2"/>
      <scheme val="minor"/>
    </font>
    <font>
      <b/>
      <sz val="20"/>
      <color theme="1"/>
      <name val="Calibri"/>
      <family val="2"/>
      <scheme val="minor"/>
    </font>
    <font>
      <sz val="9"/>
      <color theme="1"/>
      <name val="Calibri Light"/>
      <family val="2"/>
      <scheme val="major"/>
    </font>
    <font>
      <b/>
      <sz val="9"/>
      <color theme="1"/>
      <name val="Calibri Light"/>
      <family val="2"/>
      <scheme val="major"/>
    </font>
    <font>
      <sz val="9"/>
      <color rgb="FFFF0000"/>
      <name val="Calibri"/>
      <family val="2"/>
      <scheme val="minor"/>
    </font>
    <font>
      <b/>
      <sz val="8"/>
      <color indexed="8"/>
      <name val="Arial"/>
      <family val="2"/>
    </font>
    <font>
      <sz val="11"/>
      <name val="Calibri"/>
      <family val="2"/>
      <scheme val="minor"/>
    </font>
    <font>
      <sz val="9"/>
      <name val="Calibri Light"/>
      <family val="2"/>
      <scheme val="major"/>
    </font>
    <font>
      <b/>
      <sz val="9"/>
      <name val="Calibri Light"/>
      <family val="2"/>
      <scheme val="major"/>
    </font>
    <font>
      <sz val="14"/>
      <color theme="1"/>
      <name val="Calibri"/>
      <family val="2"/>
      <scheme val="minor"/>
    </font>
    <font>
      <sz val="2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252">
    <xf numFmtId="0" fontId="0" fillId="0" borderId="0" xfId="0"/>
    <xf numFmtId="0" fontId="0" fillId="0" borderId="0" xfId="0" applyAlignment="1">
      <alignment wrapText="1"/>
    </xf>
    <xf numFmtId="0" fontId="1" fillId="0" borderId="0" xfId="0" applyFont="1" applyAlignment="1">
      <alignment horizontal="center"/>
    </xf>
    <xf numFmtId="0" fontId="1" fillId="0" borderId="0" xfId="0" applyFont="1"/>
    <xf numFmtId="0" fontId="4" fillId="0" borderId="2" xfId="0" applyFont="1" applyBorder="1" applyAlignment="1">
      <alignment vertical="center" wrapText="1"/>
    </xf>
    <xf numFmtId="0" fontId="9" fillId="3" borderId="1" xfId="0" applyFont="1" applyFill="1" applyBorder="1" applyAlignment="1">
      <alignment horizontal="center" vertical="center" wrapText="1"/>
    </xf>
    <xf numFmtId="0" fontId="0" fillId="0" borderId="0" xfId="0" applyAlignment="1">
      <alignment horizontal="left"/>
    </xf>
    <xf numFmtId="0" fontId="0" fillId="0" borderId="0" xfId="0" applyAlignment="1">
      <alignment vertical="center"/>
    </xf>
    <xf numFmtId="0" fontId="1" fillId="0" borderId="0" xfId="0" applyFont="1" applyAlignment="1">
      <alignment vertical="center"/>
    </xf>
    <xf numFmtId="0" fontId="7" fillId="3" borderId="2" xfId="0" applyFont="1" applyFill="1" applyBorder="1" applyAlignment="1">
      <alignment vertical="center" wrapText="1"/>
    </xf>
    <xf numFmtId="0" fontId="0" fillId="2" borderId="2" xfId="0" applyFill="1" applyBorder="1" applyAlignment="1">
      <alignment horizontal="center" vertical="center" wrapText="1"/>
    </xf>
    <xf numFmtId="0" fontId="12" fillId="2"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13" fillId="0" borderId="0" xfId="0" applyFont="1"/>
    <xf numFmtId="0" fontId="14" fillId="0" borderId="0" xfId="0" applyFont="1"/>
    <xf numFmtId="0" fontId="0" fillId="0" borderId="2" xfId="0" applyBorder="1"/>
    <xf numFmtId="0" fontId="0" fillId="0" borderId="2" xfId="0" applyBorder="1" applyAlignment="1">
      <alignment wrapText="1"/>
    </xf>
    <xf numFmtId="0" fontId="9"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49" fontId="3" fillId="0" borderId="2" xfId="0" applyNumberFormat="1" applyFont="1" applyBorder="1" applyAlignment="1">
      <alignment horizontal="center" vertical="center"/>
    </xf>
    <xf numFmtId="0" fontId="8" fillId="3" borderId="1"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4" fillId="0" borderId="0" xfId="0" applyFont="1"/>
    <xf numFmtId="0" fontId="4" fillId="0" borderId="0" xfId="0" applyFont="1" applyAlignment="1">
      <alignment wrapText="1"/>
    </xf>
    <xf numFmtId="0" fontId="3" fillId="0" borderId="2" xfId="0" applyFont="1" applyBorder="1" applyAlignment="1">
      <alignment wrapText="1"/>
    </xf>
    <xf numFmtId="0" fontId="16" fillId="2" borderId="0" xfId="0" applyFont="1" applyFill="1"/>
    <xf numFmtId="0" fontId="16" fillId="0" borderId="0" xfId="0" applyFont="1"/>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9" fillId="3" borderId="8"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0" borderId="2" xfId="0" applyFont="1" applyBorder="1" applyAlignment="1">
      <alignment horizontal="center" wrapText="1"/>
    </xf>
    <xf numFmtId="0" fontId="8"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0" fillId="0" borderId="0" xfId="0" applyFill="1"/>
    <xf numFmtId="0" fontId="0" fillId="0" borderId="0" xfId="0" applyBorder="1"/>
    <xf numFmtId="0" fontId="0" fillId="0" borderId="0" xfId="0" applyBorder="1" applyAlignment="1">
      <alignment wrapText="1"/>
    </xf>
    <xf numFmtId="0" fontId="0" fillId="0" borderId="0" xfId="0" applyFill="1" applyBorder="1"/>
    <xf numFmtId="0" fontId="7" fillId="0" borderId="0" xfId="0" applyFont="1" applyFill="1" applyBorder="1" applyAlignment="1">
      <alignment horizontal="center" vertical="center" wrapText="1"/>
    </xf>
    <xf numFmtId="0" fontId="0" fillId="0" borderId="15" xfId="0" applyFill="1" applyBorder="1"/>
    <xf numFmtId="0" fontId="20" fillId="2" borderId="0" xfId="0" applyFont="1" applyFill="1"/>
    <xf numFmtId="0" fontId="20" fillId="0" borderId="0" xfId="0" applyFont="1"/>
    <xf numFmtId="0" fontId="21" fillId="0" borderId="0" xfId="0" applyFont="1"/>
    <xf numFmtId="0" fontId="6" fillId="0" borderId="2"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17" fontId="4" fillId="0" borderId="2" xfId="0" applyNumberFormat="1" applyFont="1" applyBorder="1" applyAlignment="1">
      <alignment horizontal="center" vertical="center" wrapText="1"/>
    </xf>
    <xf numFmtId="0" fontId="4" fillId="0" borderId="1" xfId="0" applyFont="1" applyBorder="1" applyAlignment="1">
      <alignment horizontal="left" vertical="center" wrapText="1"/>
    </xf>
    <xf numFmtId="0" fontId="7" fillId="0" borderId="0" xfId="0" applyFont="1" applyFill="1" applyBorder="1" applyAlignment="1">
      <alignment horizontal="center" vertical="center" wrapText="1"/>
    </xf>
    <xf numFmtId="0" fontId="0" fillId="0" borderId="0" xfId="0" applyFont="1" applyAlignment="1">
      <alignment vertical="center"/>
    </xf>
    <xf numFmtId="0" fontId="1" fillId="0" borderId="0" xfId="0" applyFont="1" applyAlignment="1">
      <alignment horizontal="left" vertical="center"/>
    </xf>
    <xf numFmtId="0" fontId="4" fillId="0" borderId="3" xfId="0" applyFont="1" applyBorder="1" applyAlignment="1">
      <alignment horizontal="center" vertical="center" wrapText="1"/>
    </xf>
    <xf numFmtId="0" fontId="4" fillId="0" borderId="12"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5" fillId="0" borderId="2" xfId="0" applyFont="1" applyBorder="1" applyAlignment="1">
      <alignment horizontal="lef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2" xfId="0" applyFont="1" applyBorder="1" applyAlignment="1">
      <alignment vertical="center"/>
    </xf>
    <xf numFmtId="0" fontId="4" fillId="0" borderId="2" xfId="0" applyFont="1" applyBorder="1" applyAlignment="1">
      <alignment horizontal="left" vertical="center" wrapText="1"/>
    </xf>
    <xf numFmtId="0" fontId="5" fillId="0" borderId="2" xfId="0" applyFont="1" applyBorder="1" applyAlignment="1">
      <alignment horizontal="center" vertical="center" wrapText="1"/>
    </xf>
    <xf numFmtId="0" fontId="6" fillId="0" borderId="2" xfId="0" applyFont="1" applyFill="1" applyBorder="1" applyAlignment="1">
      <alignment horizontal="center" vertical="center" wrapText="1"/>
    </xf>
    <xf numFmtId="0" fontId="16" fillId="0" borderId="2" xfId="0" applyFont="1" applyBorder="1" applyAlignment="1">
      <alignment vertical="center" wrapText="1"/>
    </xf>
    <xf numFmtId="0" fontId="4" fillId="0" borderId="2" xfId="0" applyFont="1" applyBorder="1" applyAlignment="1">
      <alignment horizontal="center" vertical="center"/>
    </xf>
    <xf numFmtId="0" fontId="4" fillId="0" borderId="2" xfId="0" applyFont="1" applyBorder="1" applyAlignment="1">
      <alignment horizontal="center"/>
    </xf>
    <xf numFmtId="0" fontId="4" fillId="0" borderId="2" xfId="0" applyNumberFormat="1" applyFont="1" applyBorder="1" applyAlignment="1">
      <alignment horizontal="center" vertical="center" wrapText="1"/>
    </xf>
    <xf numFmtId="1" fontId="4" fillId="0" borderId="2" xfId="0" applyNumberFormat="1" applyFont="1" applyBorder="1" applyAlignment="1">
      <alignment horizontal="center" vertical="center" wrapText="1"/>
    </xf>
    <xf numFmtId="0" fontId="22" fillId="0" borderId="2" xfId="0" applyFont="1" applyBorder="1" applyAlignment="1">
      <alignment horizontal="center" vertical="center" wrapText="1"/>
    </xf>
    <xf numFmtId="0" fontId="22" fillId="0" borderId="2" xfId="0" applyFont="1" applyBorder="1" applyAlignment="1">
      <alignment horizontal="center" wrapText="1"/>
    </xf>
    <xf numFmtId="0" fontId="4" fillId="0" borderId="1" xfId="0" applyFont="1" applyBorder="1" applyAlignment="1">
      <alignment vertical="center" wrapText="1"/>
    </xf>
    <xf numFmtId="3" fontId="4" fillId="0" borderId="2" xfId="0" applyNumberFormat="1" applyFont="1" applyBorder="1" applyAlignment="1">
      <alignment horizontal="center" vertical="center" wrapText="1"/>
    </xf>
    <xf numFmtId="3" fontId="4" fillId="0" borderId="2" xfId="0" applyNumberFormat="1" applyFont="1" applyBorder="1" applyAlignment="1">
      <alignment horizontal="center" vertical="center"/>
    </xf>
    <xf numFmtId="0" fontId="0" fillId="0" borderId="2" xfId="0" applyBorder="1" applyAlignment="1">
      <alignment horizontal="center" vertical="center"/>
    </xf>
    <xf numFmtId="0" fontId="6" fillId="0" borderId="2" xfId="0" applyFont="1" applyBorder="1" applyAlignment="1">
      <alignment horizontal="center" vertical="center" wrapText="1"/>
    </xf>
    <xf numFmtId="1"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16" fillId="0" borderId="2" xfId="0" applyFont="1" applyBorder="1" applyAlignment="1">
      <alignment horizontal="left" vertical="center" wrapText="1"/>
    </xf>
    <xf numFmtId="0" fontId="16" fillId="2" borderId="2" xfId="0" applyFont="1" applyFill="1" applyBorder="1"/>
    <xf numFmtId="3" fontId="16" fillId="0" borderId="2" xfId="0" applyNumberFormat="1" applyFont="1" applyBorder="1" applyAlignment="1">
      <alignment horizontal="right" vertical="center"/>
    </xf>
    <xf numFmtId="0" fontId="25" fillId="0" borderId="0" xfId="0" applyFont="1"/>
    <xf numFmtId="0" fontId="26" fillId="0" borderId="0" xfId="0" applyFont="1"/>
    <xf numFmtId="3" fontId="16" fillId="3" borderId="2" xfId="0" applyNumberFormat="1" applyFont="1" applyFill="1" applyBorder="1" applyAlignment="1">
      <alignment horizontal="right" vertical="center" wrapText="1"/>
    </xf>
    <xf numFmtId="0" fontId="24" fillId="0" borderId="0" xfId="0" applyFont="1"/>
    <xf numFmtId="3" fontId="0" fillId="0" borderId="2" xfId="0" applyNumberFormat="1" applyBorder="1"/>
    <xf numFmtId="3" fontId="0" fillId="3" borderId="2" xfId="0" applyNumberFormat="1" applyFill="1" applyBorder="1" applyAlignment="1"/>
    <xf numFmtId="3" fontId="7" fillId="3" borderId="2" xfId="0" applyNumberFormat="1" applyFont="1" applyFill="1" applyBorder="1" applyAlignment="1">
      <alignment vertical="center" wrapText="1"/>
    </xf>
    <xf numFmtId="0" fontId="27" fillId="0" borderId="0" xfId="0" applyFont="1" applyAlignment="1">
      <alignment horizontal="center" vertical="center" wrapText="1"/>
    </xf>
    <xf numFmtId="0" fontId="0" fillId="0" borderId="0" xfId="0" applyAlignment="1"/>
    <xf numFmtId="0" fontId="28" fillId="0" borderId="30" xfId="0" applyFont="1" applyBorder="1" applyAlignment="1">
      <alignment horizontal="center" vertical="center" wrapText="1"/>
    </xf>
    <xf numFmtId="0" fontId="0" fillId="0" borderId="31" xfId="0" applyBorder="1" applyAlignment="1"/>
    <xf numFmtId="0" fontId="0" fillId="0" borderId="32" xfId="0" applyBorder="1" applyAlignment="1"/>
    <xf numFmtId="0" fontId="19" fillId="0" borderId="29" xfId="0" applyFont="1" applyBorder="1" applyAlignment="1">
      <alignment horizontal="left" vertical="center" wrapText="1"/>
    </xf>
    <xf numFmtId="0" fontId="19" fillId="0" borderId="28" xfId="0" applyFont="1" applyBorder="1" applyAlignment="1">
      <alignment horizontal="left" vertical="center" wrapText="1"/>
    </xf>
    <xf numFmtId="0" fontId="0" fillId="0" borderId="28" xfId="0" applyBorder="1" applyAlignment="1">
      <alignment vertical="center" wrapText="1"/>
    </xf>
    <xf numFmtId="0" fontId="0" fillId="0" borderId="27" xfId="0" applyBorder="1" applyAlignment="1">
      <alignment vertical="center" wrapText="1"/>
    </xf>
    <xf numFmtId="0" fontId="19" fillId="0" borderId="26" xfId="0" applyFont="1" applyBorder="1" applyAlignment="1">
      <alignment horizontal="left" vertical="center" wrapText="1"/>
    </xf>
    <xf numFmtId="0" fontId="19" fillId="0" borderId="0" xfId="0" applyFont="1" applyBorder="1" applyAlignment="1">
      <alignment horizontal="left" vertical="center" wrapText="1"/>
    </xf>
    <xf numFmtId="0" fontId="0" fillId="0" borderId="0" xfId="0" applyAlignment="1">
      <alignment vertical="center" wrapText="1"/>
    </xf>
    <xf numFmtId="0" fontId="0" fillId="0" borderId="25" xfId="0" applyBorder="1" applyAlignment="1">
      <alignment vertical="center" wrapText="1"/>
    </xf>
    <xf numFmtId="0" fontId="19" fillId="0" borderId="24" xfId="0" applyFont="1" applyBorder="1" applyAlignment="1">
      <alignment horizontal="left" vertical="center" wrapText="1"/>
    </xf>
    <xf numFmtId="0" fontId="19" fillId="0" borderId="13" xfId="0" applyFont="1" applyBorder="1" applyAlignment="1">
      <alignment horizontal="left" vertical="center" wrapText="1"/>
    </xf>
    <xf numFmtId="0" fontId="0" fillId="0" borderId="13" xfId="0" applyBorder="1" applyAlignment="1">
      <alignment vertical="center" wrapText="1"/>
    </xf>
    <xf numFmtId="0" fontId="0" fillId="0" borderId="23" xfId="0" applyBorder="1" applyAlignment="1">
      <alignment vertical="center" wrapText="1"/>
    </xf>
    <xf numFmtId="0" fontId="17" fillId="3" borderId="20"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19" xfId="0" applyFont="1" applyFill="1" applyBorder="1" applyAlignment="1">
      <alignment horizontal="center" vertical="center" wrapText="1"/>
    </xf>
    <xf numFmtId="0" fontId="0" fillId="0" borderId="20" xfId="0" applyFont="1" applyBorder="1" applyAlignment="1">
      <alignment horizontal="left" vertical="center" wrapText="1"/>
    </xf>
    <xf numFmtId="0" fontId="0" fillId="0" borderId="2" xfId="0" applyFont="1" applyBorder="1" applyAlignment="1">
      <alignment horizontal="left" vertical="center"/>
    </xf>
    <xf numFmtId="0" fontId="0" fillId="0" borderId="19"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6" xfId="0" applyFont="1" applyBorder="1" applyAlignment="1">
      <alignment horizontal="left" vertical="center" wrapText="1"/>
    </xf>
    <xf numFmtId="0" fontId="11" fillId="3" borderId="20"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3" borderId="19" xfId="0" applyFont="1" applyFill="1" applyBorder="1" applyAlignment="1">
      <alignment horizontal="left" vertical="center" wrapText="1"/>
    </xf>
    <xf numFmtId="0" fontId="0" fillId="0" borderId="20" xfId="0" applyBorder="1" applyAlignment="1">
      <alignment vertical="center" wrapText="1"/>
    </xf>
    <xf numFmtId="0" fontId="0" fillId="0" borderId="2" xfId="0" applyBorder="1" applyAlignment="1">
      <alignment vertical="center" wrapText="1"/>
    </xf>
    <xf numFmtId="0" fontId="0" fillId="0" borderId="19" xfId="0" applyBorder="1" applyAlignment="1">
      <alignment vertical="center" wrapText="1"/>
    </xf>
    <xf numFmtId="0" fontId="1" fillId="0" borderId="20" xfId="0" applyFont="1" applyBorder="1" applyAlignment="1">
      <alignment horizontal="left" vertical="center"/>
    </xf>
    <xf numFmtId="0" fontId="1" fillId="0" borderId="2" xfId="0" applyFont="1" applyBorder="1" applyAlignment="1">
      <alignment horizontal="left" vertical="center"/>
    </xf>
    <xf numFmtId="0" fontId="1" fillId="0" borderId="19" xfId="0" applyFont="1" applyBorder="1" applyAlignment="1">
      <alignment horizontal="left" vertical="center"/>
    </xf>
    <xf numFmtId="0" fontId="0" fillId="0" borderId="22" xfId="0" applyBorder="1" applyAlignment="1">
      <alignment vertical="center" wrapText="1"/>
    </xf>
    <xf numFmtId="0" fontId="0" fillId="0" borderId="5" xfId="0" applyBorder="1" applyAlignment="1">
      <alignment vertical="center" wrapText="1"/>
    </xf>
    <xf numFmtId="0" fontId="0" fillId="0" borderId="21" xfId="0" applyBorder="1" applyAlignment="1">
      <alignment vertical="center" wrapText="1"/>
    </xf>
    <xf numFmtId="49" fontId="2" fillId="3" borderId="10" xfId="0" applyNumberFormat="1" applyFont="1" applyFill="1" applyBorder="1" applyAlignment="1">
      <alignment horizontal="center" vertical="center" wrapText="1"/>
    </xf>
    <xf numFmtId="49" fontId="2" fillId="3" borderId="12" xfId="0" applyNumberFormat="1" applyFont="1" applyFill="1" applyBorder="1" applyAlignment="1">
      <alignment horizontal="center" vertical="center" wrapText="1"/>
    </xf>
    <xf numFmtId="49" fontId="10" fillId="3" borderId="1" xfId="0" applyNumberFormat="1" applyFont="1" applyFill="1" applyBorder="1" applyAlignment="1">
      <alignment horizontal="center" vertical="center" wrapText="1"/>
    </xf>
    <xf numFmtId="49" fontId="10" fillId="3" borderId="3" xfId="0" applyNumberFormat="1"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 xfId="0"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0" fillId="0" borderId="2" xfId="0" applyBorder="1" applyAlignment="1">
      <alignment horizontal="left" wrapText="1"/>
    </xf>
    <xf numFmtId="0" fontId="0" fillId="0" borderId="1" xfId="0" applyBorder="1" applyAlignment="1">
      <alignment horizontal="left" wrapText="1"/>
    </xf>
    <xf numFmtId="49" fontId="8" fillId="3" borderId="1" xfId="0" applyNumberFormat="1" applyFont="1" applyFill="1" applyBorder="1" applyAlignment="1">
      <alignment horizontal="center" vertical="center" wrapText="1"/>
    </xf>
    <xf numFmtId="49" fontId="8" fillId="3" borderId="7"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7" xfId="0" applyFont="1" applyBorder="1" applyAlignment="1">
      <alignment horizontal="center" vertical="center" wrapText="1"/>
    </xf>
    <xf numFmtId="0" fontId="0" fillId="0" borderId="13" xfId="0" applyBorder="1" applyAlignment="1">
      <alignment horizontal="left"/>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49" fontId="8" fillId="3" borderId="10" xfId="0" applyNumberFormat="1" applyFont="1" applyFill="1" applyBorder="1" applyAlignment="1">
      <alignment horizontal="center" vertical="center" wrapText="1"/>
    </xf>
    <xf numFmtId="49" fontId="8" fillId="3" borderId="11" xfId="0" applyNumberFormat="1" applyFont="1" applyFill="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4" fillId="0" borderId="2" xfId="0" applyFont="1" applyBorder="1" applyAlignment="1">
      <alignment horizontal="left" wrapText="1"/>
    </xf>
    <xf numFmtId="0" fontId="16" fillId="0" borderId="4" xfId="0" applyFont="1" applyBorder="1" applyAlignment="1">
      <alignment horizontal="left" vertical="center" wrapText="1"/>
    </xf>
    <xf numFmtId="0" fontId="16" fillId="0" borderId="6" xfId="0" applyFont="1" applyBorder="1" applyAlignment="1">
      <alignment horizontal="left" vertical="center" wrapText="1"/>
    </xf>
    <xf numFmtId="3" fontId="4" fillId="0" borderId="2" xfId="0" applyNumberFormat="1" applyFont="1" applyBorder="1" applyAlignment="1">
      <alignment horizontal="right" vertical="center"/>
    </xf>
    <xf numFmtId="0" fontId="9" fillId="3" borderId="2" xfId="0" applyFont="1" applyFill="1" applyBorder="1" applyAlignment="1">
      <alignment horizontal="right" vertical="center" wrapText="1"/>
    </xf>
    <xf numFmtId="0" fontId="3" fillId="0" borderId="9" xfId="0" applyFont="1" applyBorder="1" applyAlignment="1">
      <alignment horizontal="left" vertical="center" wrapText="1"/>
    </xf>
    <xf numFmtId="0" fontId="4" fillId="2" borderId="2" xfId="0" applyFont="1" applyFill="1" applyBorder="1" applyAlignment="1">
      <alignment horizontal="center"/>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6" fillId="0" borderId="14" xfId="0" applyFont="1" applyBorder="1" applyAlignment="1">
      <alignment horizontal="left" vertical="center" wrapText="1"/>
    </xf>
    <xf numFmtId="0" fontId="6" fillId="0" borderId="11" xfId="0" applyFont="1" applyBorder="1" applyAlignment="1">
      <alignment horizontal="left" vertical="center" wrapText="1"/>
    </xf>
    <xf numFmtId="0" fontId="1" fillId="3" borderId="2" xfId="0" applyFont="1" applyFill="1" applyBorder="1" applyAlignment="1">
      <alignment horizontal="center" vertical="center"/>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24" fillId="0" borderId="2" xfId="0" applyFont="1" applyBorder="1" applyAlignment="1">
      <alignment horizontal="left" vertical="center" wrapText="1"/>
    </xf>
    <xf numFmtId="0" fontId="8" fillId="3" borderId="2" xfId="0" applyFont="1" applyFill="1" applyBorder="1" applyAlignment="1">
      <alignment horizontal="center" vertical="center" wrapText="1"/>
    </xf>
    <xf numFmtId="0" fontId="8" fillId="3" borderId="2" xfId="0" applyFont="1" applyFill="1" applyBorder="1" applyAlignment="1">
      <alignment horizontal="center"/>
    </xf>
    <xf numFmtId="0" fontId="9" fillId="3" borderId="2" xfId="0" applyFont="1" applyFill="1" applyBorder="1" applyAlignment="1">
      <alignment horizontal="center" vertical="center" wrapText="1"/>
    </xf>
    <xf numFmtId="0" fontId="8" fillId="3" borderId="2" xfId="0" applyFont="1" applyFill="1" applyBorder="1" applyAlignment="1">
      <alignment horizontal="center" vertical="center"/>
    </xf>
    <xf numFmtId="0" fontId="8" fillId="3" borderId="8"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4" fillId="4" borderId="4" xfId="0" applyFont="1" applyFill="1" applyBorder="1" applyAlignment="1">
      <alignment vertical="center" wrapText="1"/>
    </xf>
    <xf numFmtId="0" fontId="4" fillId="4" borderId="6" xfId="0" applyFont="1" applyFill="1" applyBorder="1" applyAlignment="1">
      <alignment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1" fillId="0" borderId="0" xfId="0" applyFont="1" applyAlignment="1">
      <alignment horizontal="left" wrapText="1"/>
    </xf>
    <xf numFmtId="0" fontId="7" fillId="3" borderId="4"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4" xfId="0" applyFont="1" applyFill="1" applyBorder="1" applyAlignment="1">
      <alignment horizontal="right" vertical="center" wrapText="1"/>
    </xf>
    <xf numFmtId="0" fontId="7" fillId="3" borderId="5" xfId="0" applyFont="1" applyFill="1" applyBorder="1" applyAlignment="1">
      <alignment horizontal="right" vertical="center" wrapText="1"/>
    </xf>
    <xf numFmtId="0" fontId="7" fillId="3" borderId="6" xfId="0" applyFont="1" applyFill="1" applyBorder="1" applyAlignment="1">
      <alignment horizontal="right" vertical="center" wrapText="1"/>
    </xf>
    <xf numFmtId="0" fontId="4" fillId="2" borderId="4" xfId="0" applyFont="1" applyFill="1" applyBorder="1" applyAlignment="1">
      <alignment horizontal="left" vertical="center" wrapText="1"/>
    </xf>
    <xf numFmtId="0" fontId="4" fillId="2" borderId="6" xfId="0" applyFont="1" applyFill="1" applyBorder="1" applyAlignment="1">
      <alignment horizontal="left" vertical="center" wrapText="1"/>
    </xf>
    <xf numFmtId="0" fontId="6" fillId="0" borderId="15" xfId="0" applyFont="1" applyBorder="1" applyAlignment="1">
      <alignment horizontal="left" vertical="center" wrapText="1"/>
    </xf>
    <xf numFmtId="0" fontId="6" fillId="0" borderId="12" xfId="0" applyFont="1" applyBorder="1" applyAlignment="1">
      <alignment horizontal="left" vertical="center" wrapText="1"/>
    </xf>
    <xf numFmtId="0" fontId="7" fillId="3" borderId="2"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xf>
    <xf numFmtId="0" fontId="4" fillId="2" borderId="10" xfId="0" applyFont="1" applyFill="1" applyBorder="1" applyAlignment="1">
      <alignment horizontal="left" vertical="center"/>
    </xf>
    <xf numFmtId="0" fontId="4" fillId="2" borderId="15" xfId="0" applyFont="1" applyFill="1" applyBorder="1" applyAlignment="1">
      <alignment horizontal="left" vertical="center"/>
    </xf>
    <xf numFmtId="0" fontId="4" fillId="2" borderId="0" xfId="0" applyFont="1" applyFill="1" applyBorder="1" applyAlignment="1">
      <alignment horizontal="left" vertical="center"/>
    </xf>
    <xf numFmtId="0" fontId="4" fillId="2" borderId="12" xfId="0" applyFont="1" applyFill="1" applyBorder="1" applyAlignment="1">
      <alignment horizontal="left" vertical="center"/>
    </xf>
    <xf numFmtId="0" fontId="4" fillId="2" borderId="14" xfId="0" applyFont="1" applyFill="1" applyBorder="1" applyAlignment="1">
      <alignment horizontal="left" vertical="center"/>
    </xf>
    <xf numFmtId="0" fontId="4" fillId="2" borderId="13" xfId="0" applyFont="1" applyFill="1" applyBorder="1" applyAlignment="1">
      <alignment horizontal="left" vertical="center"/>
    </xf>
    <xf numFmtId="0" fontId="4" fillId="2" borderId="11" xfId="0" applyFont="1" applyFill="1" applyBorder="1" applyAlignment="1">
      <alignment horizontal="left" vertical="center"/>
    </xf>
    <xf numFmtId="0" fontId="8" fillId="3" borderId="4"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6" xfId="0" applyFont="1" applyFill="1" applyBorder="1" applyAlignment="1">
      <alignment horizontal="center" vertical="center"/>
    </xf>
    <xf numFmtId="0" fontId="4" fillId="0" borderId="4" xfId="0" applyFont="1" applyBorder="1" applyAlignment="1">
      <alignment horizontal="center" wrapText="1"/>
    </xf>
    <xf numFmtId="0" fontId="4" fillId="0" borderId="6" xfId="0" applyFont="1" applyBorder="1" applyAlignment="1">
      <alignment horizontal="center" wrapText="1"/>
    </xf>
    <xf numFmtId="0" fontId="8" fillId="3" borderId="4"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4" fillId="4" borderId="4"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7" fillId="0" borderId="0"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5" xfId="0" applyFont="1" applyFill="1" applyBorder="1" applyAlignment="1">
      <alignment horizontal="left" vertical="center" wrapText="1"/>
    </xf>
    <xf numFmtId="0" fontId="7" fillId="3" borderId="6" xfId="0" applyFont="1" applyFill="1" applyBorder="1" applyAlignment="1">
      <alignment horizontal="left" vertical="center" wrapText="1"/>
    </xf>
    <xf numFmtId="0" fontId="0" fillId="0" borderId="4" xfId="0" applyBorder="1"/>
    <xf numFmtId="0" fontId="0" fillId="0" borderId="6" xfId="0" applyBorder="1"/>
    <xf numFmtId="0" fontId="4" fillId="4" borderId="5" xfId="0" applyFont="1" applyFill="1" applyBorder="1" applyAlignment="1">
      <alignment vertical="center" wrapText="1"/>
    </xf>
    <xf numFmtId="0" fontId="0" fillId="0" borderId="5" xfId="0" applyBorder="1" applyAlignment="1">
      <alignment horizontal="center"/>
    </xf>
    <xf numFmtId="0" fontId="6" fillId="0" borderId="1" xfId="0" applyFont="1" applyBorder="1" applyAlignment="1">
      <alignment vertical="center" wrapText="1"/>
    </xf>
    <xf numFmtId="0" fontId="4" fillId="0" borderId="7" xfId="0" applyFont="1" applyBorder="1" applyAlignment="1">
      <alignment vertical="center" wrapText="1"/>
    </xf>
    <xf numFmtId="0" fontId="16" fillId="0" borderId="1" xfId="0" applyFont="1" applyBorder="1" applyAlignment="1">
      <alignment horizontal="center" vertical="center" wrapText="1"/>
    </xf>
    <xf numFmtId="0" fontId="16" fillId="0" borderId="7" xfId="0" applyFont="1" applyBorder="1" applyAlignment="1">
      <alignment horizontal="center" vertical="center" wrapText="1"/>
    </xf>
    <xf numFmtId="0" fontId="0" fillId="0" borderId="4" xfId="0" applyBorder="1" applyAlignment="1">
      <alignment horizontal="center"/>
    </xf>
    <xf numFmtId="0" fontId="0" fillId="0" borderId="6" xfId="0" applyBorder="1" applyAlignment="1">
      <alignment horizontal="center"/>
    </xf>
    <xf numFmtId="0" fontId="0" fillId="0" borderId="5" xfId="0" applyBorder="1"/>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Fill="1" applyAlignment="1">
      <alignment horizontal="left" vertical="center" wrapText="1"/>
    </xf>
    <xf numFmtId="0" fontId="0" fillId="0" borderId="0" xfId="0" applyFont="1" applyAlignment="1">
      <alignment horizontal="left" vertical="center" wrapText="1"/>
    </xf>
    <xf numFmtId="0" fontId="18" fillId="0" borderId="0" xfId="0" applyFont="1" applyAlignment="1">
      <alignment horizontal="left" wrapText="1"/>
    </xf>
    <xf numFmtId="0" fontId="23" fillId="3" borderId="0" xfId="0" applyFont="1" applyFill="1" applyAlignment="1">
      <alignment horizontal="center" vertical="center" wrapText="1"/>
    </xf>
    <xf numFmtId="0" fontId="0" fillId="0" borderId="0" xfId="0" applyBorder="1" applyAlignment="1">
      <alignment horizontal="left"/>
    </xf>
    <xf numFmtId="0" fontId="11" fillId="3" borderId="33" xfId="0" applyFont="1" applyFill="1" applyBorder="1" applyAlignment="1">
      <alignment horizontal="left" vertical="center" wrapText="1"/>
    </xf>
    <xf numFmtId="0" fontId="11" fillId="3" borderId="34" xfId="0" applyFont="1" applyFill="1" applyBorder="1" applyAlignment="1">
      <alignment horizontal="left" vertical="center" wrapText="1"/>
    </xf>
    <xf numFmtId="0" fontId="11" fillId="3" borderId="35" xfId="0" applyFont="1" applyFill="1" applyBorder="1" applyAlignment="1">
      <alignment horizontal="left" vertical="center" wrapText="1"/>
    </xf>
    <xf numFmtId="0" fontId="0" fillId="0" borderId="22" xfId="0" applyBorder="1" applyAlignment="1"/>
    <xf numFmtId="0" fontId="0" fillId="0" borderId="5" xfId="0" applyBorder="1" applyAlignment="1"/>
    <xf numFmtId="0" fontId="0" fillId="0" borderId="21" xfId="0" applyBorder="1" applyAlignment="1"/>
    <xf numFmtId="0" fontId="0" fillId="0" borderId="18" xfId="0" applyFont="1" applyBorder="1" applyAlignment="1">
      <alignment vertical="center" wrapText="1"/>
    </xf>
    <xf numFmtId="0" fontId="0" fillId="0" borderId="17" xfId="0" applyFont="1" applyBorder="1" applyAlignment="1">
      <alignment vertical="center"/>
    </xf>
    <xf numFmtId="0" fontId="0" fillId="0" borderId="16"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M15"/>
  <sheetViews>
    <sheetView view="pageBreakPreview" zoomScaleNormal="100" zoomScaleSheetLayoutView="100" workbookViewId="0">
      <selection activeCell="B7" sqref="B7:M7"/>
    </sheetView>
  </sheetViews>
  <sheetFormatPr defaultRowHeight="15" x14ac:dyDescent="0.25"/>
  <cols>
    <col min="1" max="2" width="9.140625" customWidth="1"/>
  </cols>
  <sheetData>
    <row r="6" spans="2:13" ht="60" customHeight="1" thickBot="1" x14ac:dyDescent="0.3"/>
    <row r="7" spans="2:13" ht="120" customHeight="1" thickBot="1" x14ac:dyDescent="0.3">
      <c r="B7" s="94" t="s">
        <v>237</v>
      </c>
      <c r="C7" s="95"/>
      <c r="D7" s="95"/>
      <c r="E7" s="95"/>
      <c r="F7" s="95"/>
      <c r="G7" s="95"/>
      <c r="H7" s="95"/>
      <c r="I7" s="95"/>
      <c r="J7" s="95"/>
      <c r="K7" s="95"/>
      <c r="L7" s="95"/>
      <c r="M7" s="96"/>
    </row>
    <row r="14" spans="2:13" ht="61.5" customHeight="1" x14ac:dyDescent="0.25"/>
    <row r="15" spans="2:13" ht="18.75" customHeight="1" x14ac:dyDescent="0.25">
      <c r="C15" s="92" t="s">
        <v>228</v>
      </c>
      <c r="D15" s="93"/>
      <c r="E15" s="93"/>
      <c r="F15" s="93"/>
      <c r="G15" s="93"/>
      <c r="H15" s="93"/>
      <c r="I15" s="93"/>
      <c r="J15" s="93"/>
      <c r="K15" s="93"/>
      <c r="L15" s="93"/>
    </row>
  </sheetData>
  <mergeCells count="2">
    <mergeCell ref="C15:L15"/>
    <mergeCell ref="B7:M7"/>
  </mergeCells>
  <pageMargins left="0.7" right="0.7" top="0.75" bottom="0.75" header="0.3" footer="0.3"/>
  <pageSetup paperSize="8" orientation="landscape" r:id="rId1"/>
  <headerFooter>
    <oddHeader>&amp;R&amp;"Arial,Regular"&amp;11&amp;B&amp;K000000INTERNO</oddHeader>
    <evenHeader>&amp;R&amp;"Arial,Regular"&amp;11&amp;B&amp;K000000INTERNO</evenHeader>
    <firstHeader>&amp;R&amp;"Arial,Regular"&amp;11&amp;B&amp;K000000INTERNO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view="pageBreakPreview" zoomScale="120" zoomScaleNormal="70" zoomScaleSheetLayoutView="120" workbookViewId="0">
      <selection activeCell="A16" sqref="A16:O16"/>
    </sheetView>
  </sheetViews>
  <sheetFormatPr defaultColWidth="11.42578125" defaultRowHeight="15" x14ac:dyDescent="0.25"/>
  <cols>
    <col min="1" max="16384" width="11.42578125" style="54"/>
  </cols>
  <sheetData>
    <row r="1" spans="1:15" x14ac:dyDescent="0.25">
      <c r="A1" s="97" t="s">
        <v>73</v>
      </c>
      <c r="B1" s="98"/>
      <c r="C1" s="99"/>
      <c r="D1" s="99"/>
      <c r="E1" s="99"/>
      <c r="F1" s="99"/>
      <c r="G1" s="99"/>
      <c r="H1" s="99"/>
      <c r="I1" s="99"/>
      <c r="J1" s="99"/>
      <c r="K1" s="99"/>
      <c r="L1" s="99"/>
      <c r="M1" s="99"/>
      <c r="N1" s="99"/>
      <c r="O1" s="100"/>
    </row>
    <row r="2" spans="1:15" x14ac:dyDescent="0.25">
      <c r="A2" s="101"/>
      <c r="B2" s="102"/>
      <c r="C2" s="103"/>
      <c r="D2" s="103"/>
      <c r="E2" s="103"/>
      <c r="F2" s="103"/>
      <c r="G2" s="103"/>
      <c r="H2" s="103"/>
      <c r="I2" s="103"/>
      <c r="J2" s="103"/>
      <c r="K2" s="103"/>
      <c r="L2" s="103"/>
      <c r="M2" s="103"/>
      <c r="N2" s="103"/>
      <c r="O2" s="104"/>
    </row>
    <row r="3" spans="1:15" x14ac:dyDescent="0.25">
      <c r="A3" s="105"/>
      <c r="B3" s="106"/>
      <c r="C3" s="107"/>
      <c r="D3" s="107"/>
      <c r="E3" s="107"/>
      <c r="F3" s="107"/>
      <c r="G3" s="107"/>
      <c r="H3" s="107"/>
      <c r="I3" s="107"/>
      <c r="J3" s="107"/>
      <c r="K3" s="107"/>
      <c r="L3" s="107"/>
      <c r="M3" s="107"/>
      <c r="N3" s="107"/>
      <c r="O3" s="108"/>
    </row>
    <row r="4" spans="1:15" ht="47.25" customHeight="1" x14ac:dyDescent="0.25">
      <c r="A4" s="109" t="s">
        <v>142</v>
      </c>
      <c r="B4" s="110"/>
      <c r="C4" s="110"/>
      <c r="D4" s="110"/>
      <c r="E4" s="110"/>
      <c r="F4" s="110"/>
      <c r="G4" s="110"/>
      <c r="H4" s="110"/>
      <c r="I4" s="110"/>
      <c r="J4" s="110"/>
      <c r="K4" s="110"/>
      <c r="L4" s="110"/>
      <c r="M4" s="110"/>
      <c r="N4" s="110"/>
      <c r="O4" s="111"/>
    </row>
    <row r="5" spans="1:15" s="55" customFormat="1" ht="22.5" customHeight="1" x14ac:dyDescent="0.25">
      <c r="A5" s="124" t="s">
        <v>55</v>
      </c>
      <c r="B5" s="125"/>
      <c r="C5" s="125"/>
      <c r="D5" s="125"/>
      <c r="E5" s="125"/>
      <c r="F5" s="125"/>
      <c r="G5" s="125"/>
      <c r="H5" s="125"/>
      <c r="I5" s="125"/>
      <c r="J5" s="125"/>
      <c r="K5" s="125"/>
      <c r="L5" s="125"/>
      <c r="M5" s="125"/>
      <c r="N5" s="125"/>
      <c r="O5" s="126"/>
    </row>
    <row r="6" spans="1:15" ht="19.5" customHeight="1" x14ac:dyDescent="0.25">
      <c r="A6" s="118" t="s">
        <v>56</v>
      </c>
      <c r="B6" s="119"/>
      <c r="C6" s="119"/>
      <c r="D6" s="119"/>
      <c r="E6" s="119"/>
      <c r="F6" s="119"/>
      <c r="G6" s="119"/>
      <c r="H6" s="119"/>
      <c r="I6" s="119"/>
      <c r="J6" s="119"/>
      <c r="K6" s="119"/>
      <c r="L6" s="119"/>
      <c r="M6" s="119"/>
      <c r="N6" s="119"/>
      <c r="O6" s="120"/>
    </row>
    <row r="7" spans="1:15" ht="174" customHeight="1" x14ac:dyDescent="0.25">
      <c r="A7" s="112" t="s">
        <v>233</v>
      </c>
      <c r="B7" s="113"/>
      <c r="C7" s="113"/>
      <c r="D7" s="113"/>
      <c r="E7" s="113"/>
      <c r="F7" s="113"/>
      <c r="G7" s="113"/>
      <c r="H7" s="113"/>
      <c r="I7" s="113"/>
      <c r="J7" s="113"/>
      <c r="K7" s="113"/>
      <c r="L7" s="113"/>
      <c r="M7" s="113"/>
      <c r="N7" s="113"/>
      <c r="O7" s="114"/>
    </row>
    <row r="8" spans="1:15" ht="19.5" customHeight="1" x14ac:dyDescent="0.25">
      <c r="A8" s="118" t="s">
        <v>57</v>
      </c>
      <c r="B8" s="119"/>
      <c r="C8" s="119"/>
      <c r="D8" s="119"/>
      <c r="E8" s="119"/>
      <c r="F8" s="119"/>
      <c r="G8" s="119"/>
      <c r="H8" s="119"/>
      <c r="I8" s="119"/>
      <c r="J8" s="119"/>
      <c r="K8" s="119"/>
      <c r="L8" s="119"/>
      <c r="M8" s="119"/>
      <c r="N8" s="119"/>
      <c r="O8" s="120"/>
    </row>
    <row r="9" spans="1:15" ht="291.75" customHeight="1" x14ac:dyDescent="0.25">
      <c r="A9" s="121" t="s">
        <v>141</v>
      </c>
      <c r="B9" s="122"/>
      <c r="C9" s="122"/>
      <c r="D9" s="122"/>
      <c r="E9" s="122"/>
      <c r="F9" s="122"/>
      <c r="G9" s="122"/>
      <c r="H9" s="122"/>
      <c r="I9" s="122"/>
      <c r="J9" s="122"/>
      <c r="K9" s="122"/>
      <c r="L9" s="122"/>
      <c r="M9" s="122"/>
      <c r="N9" s="122"/>
      <c r="O9" s="123"/>
    </row>
    <row r="10" spans="1:15" ht="372.75" customHeight="1" x14ac:dyDescent="0.25">
      <c r="A10" s="127" t="s">
        <v>140</v>
      </c>
      <c r="B10" s="128"/>
      <c r="C10" s="128"/>
      <c r="D10" s="128"/>
      <c r="E10" s="128"/>
      <c r="F10" s="128"/>
      <c r="G10" s="128"/>
      <c r="H10" s="128"/>
      <c r="I10" s="128"/>
      <c r="J10" s="128"/>
      <c r="K10" s="128"/>
      <c r="L10" s="128"/>
      <c r="M10" s="128"/>
      <c r="N10" s="128"/>
      <c r="O10" s="129"/>
    </row>
    <row r="11" spans="1:15" x14ac:dyDescent="0.25">
      <c r="A11" s="118" t="s">
        <v>58</v>
      </c>
      <c r="B11" s="119"/>
      <c r="C11" s="119"/>
      <c r="D11" s="119"/>
      <c r="E11" s="119"/>
      <c r="F11" s="119"/>
      <c r="G11" s="119"/>
      <c r="H11" s="119"/>
      <c r="I11" s="119"/>
      <c r="J11" s="119"/>
      <c r="K11" s="119"/>
      <c r="L11" s="119"/>
      <c r="M11" s="119"/>
      <c r="N11" s="119"/>
      <c r="O11" s="120"/>
    </row>
    <row r="12" spans="1:15" ht="171" customHeight="1" x14ac:dyDescent="0.25">
      <c r="A12" s="112" t="s">
        <v>139</v>
      </c>
      <c r="B12" s="113"/>
      <c r="C12" s="113"/>
      <c r="D12" s="113"/>
      <c r="E12" s="113"/>
      <c r="F12" s="113"/>
      <c r="G12" s="113"/>
      <c r="H12" s="113"/>
      <c r="I12" s="113"/>
      <c r="J12" s="113"/>
      <c r="K12" s="113"/>
      <c r="L12" s="113"/>
      <c r="M12" s="113"/>
      <c r="N12" s="113"/>
      <c r="O12" s="114"/>
    </row>
    <row r="13" spans="1:15" x14ac:dyDescent="0.25">
      <c r="A13" s="118" t="s">
        <v>59</v>
      </c>
      <c r="B13" s="119"/>
      <c r="C13" s="119"/>
      <c r="D13" s="119"/>
      <c r="E13" s="119"/>
      <c r="F13" s="119"/>
      <c r="G13" s="119"/>
      <c r="H13" s="119"/>
      <c r="I13" s="119"/>
      <c r="J13" s="119"/>
      <c r="K13" s="119"/>
      <c r="L13" s="119"/>
      <c r="M13" s="119"/>
      <c r="N13" s="119"/>
      <c r="O13" s="120"/>
    </row>
    <row r="14" spans="1:15" ht="128.25" customHeight="1" x14ac:dyDescent="0.25">
      <c r="A14" s="112" t="s">
        <v>229</v>
      </c>
      <c r="B14" s="113"/>
      <c r="C14" s="113"/>
      <c r="D14" s="113"/>
      <c r="E14" s="113"/>
      <c r="F14" s="113"/>
      <c r="G14" s="113"/>
      <c r="H14" s="113"/>
      <c r="I14" s="113"/>
      <c r="J14" s="113"/>
      <c r="K14" s="113"/>
      <c r="L14" s="113"/>
      <c r="M14" s="113"/>
      <c r="N14" s="113"/>
      <c r="O14" s="114"/>
    </row>
    <row r="15" spans="1:15" x14ac:dyDescent="0.25">
      <c r="A15" s="118" t="s">
        <v>60</v>
      </c>
      <c r="B15" s="119"/>
      <c r="C15" s="119"/>
      <c r="D15" s="119"/>
      <c r="E15" s="119"/>
      <c r="F15" s="119"/>
      <c r="G15" s="119"/>
      <c r="H15" s="119"/>
      <c r="I15" s="119"/>
      <c r="J15" s="119"/>
      <c r="K15" s="119"/>
      <c r="L15" s="119"/>
      <c r="M15" s="119"/>
      <c r="N15" s="119"/>
      <c r="O15" s="120"/>
    </row>
    <row r="16" spans="1:15" ht="189" customHeight="1" x14ac:dyDescent="0.25">
      <c r="A16" s="112" t="s">
        <v>236</v>
      </c>
      <c r="B16" s="113"/>
      <c r="C16" s="113"/>
      <c r="D16" s="113"/>
      <c r="E16" s="113"/>
      <c r="F16" s="113"/>
      <c r="G16" s="113"/>
      <c r="H16" s="113"/>
      <c r="I16" s="113"/>
      <c r="J16" s="113"/>
      <c r="K16" s="113"/>
      <c r="L16" s="113"/>
      <c r="M16" s="113"/>
      <c r="N16" s="113"/>
      <c r="O16" s="114"/>
    </row>
    <row r="17" spans="1:15" x14ac:dyDescent="0.25">
      <c r="A17" s="118" t="s">
        <v>61</v>
      </c>
      <c r="B17" s="119"/>
      <c r="C17" s="119"/>
      <c r="D17" s="119"/>
      <c r="E17" s="119"/>
      <c r="F17" s="119"/>
      <c r="G17" s="119"/>
      <c r="H17" s="119"/>
      <c r="I17" s="119"/>
      <c r="J17" s="119"/>
      <c r="K17" s="119"/>
      <c r="L17" s="119"/>
      <c r="M17" s="119"/>
      <c r="N17" s="119"/>
      <c r="O17" s="120"/>
    </row>
    <row r="18" spans="1:15" ht="97.5" customHeight="1" thickBot="1" x14ac:dyDescent="0.3">
      <c r="A18" s="115" t="s">
        <v>143</v>
      </c>
      <c r="B18" s="116"/>
      <c r="C18" s="116"/>
      <c r="D18" s="116"/>
      <c r="E18" s="116"/>
      <c r="F18" s="116"/>
      <c r="G18" s="116"/>
      <c r="H18" s="116"/>
      <c r="I18" s="116"/>
      <c r="J18" s="116"/>
      <c r="K18" s="116"/>
      <c r="L18" s="116"/>
      <c r="M18" s="116"/>
      <c r="N18" s="116"/>
      <c r="O18" s="117"/>
    </row>
  </sheetData>
  <mergeCells count="16">
    <mergeCell ref="A1:O3"/>
    <mergeCell ref="A4:O4"/>
    <mergeCell ref="A16:O16"/>
    <mergeCell ref="A18:O18"/>
    <mergeCell ref="A17:O17"/>
    <mergeCell ref="A6:O6"/>
    <mergeCell ref="A8:O8"/>
    <mergeCell ref="A11:O11"/>
    <mergeCell ref="A13:O13"/>
    <mergeCell ref="A15:O15"/>
    <mergeCell ref="A7:O7"/>
    <mergeCell ref="A9:O9"/>
    <mergeCell ref="A12:O12"/>
    <mergeCell ref="A14:O14"/>
    <mergeCell ref="A5:O5"/>
    <mergeCell ref="A10:O10"/>
  </mergeCells>
  <pageMargins left="0.70866141732283472" right="0.70866141732283472" top="0.74803149606299213" bottom="0.74803149606299213" header="0.31496062992125984" footer="0.31496062992125984"/>
  <pageSetup paperSize="8" fitToHeight="0" orientation="landscape" r:id="rId1"/>
  <headerFooter>
    <oddHeader>&amp;R&amp;"Arial,Regular"&amp;11&amp;B&amp;K000000INTERNO</oddHeader>
    <oddFooter>&amp;R&amp;P od &amp;N</oddFooter>
    <evenHeader>&amp;R&amp;"Arial,Regular"&amp;11&amp;B&amp;K000000INTERNO</evenHeader>
    <firstHeader>&amp;R&amp;"Arial,Regular"&amp;11&amp;B&amp;K000000INTERNO</firstHeader>
  </headerFooter>
  <rowBreaks count="1" manualBreakCount="1">
    <brk id="1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2"/>
  <sheetViews>
    <sheetView tabSelected="1" view="pageBreakPreview" topLeftCell="A13" zoomScale="120" zoomScaleNormal="140" zoomScaleSheetLayoutView="120" workbookViewId="0">
      <selection sqref="A1:N1"/>
    </sheetView>
  </sheetViews>
  <sheetFormatPr defaultColWidth="8.85546875" defaultRowHeight="15" x14ac:dyDescent="0.25"/>
  <cols>
    <col min="1" max="1" width="5.85546875" customWidth="1"/>
    <col min="2" max="2" width="34.42578125" style="1" customWidth="1"/>
    <col min="3" max="3" width="23" style="1" customWidth="1"/>
    <col min="4" max="4" width="15.7109375" style="1" customWidth="1"/>
    <col min="5" max="5" width="13.28515625" style="1" customWidth="1"/>
    <col min="6" max="6" width="14.140625" customWidth="1"/>
    <col min="7" max="7" width="12.85546875" customWidth="1"/>
    <col min="8" max="8" width="13.28515625" customWidth="1"/>
    <col min="9" max="9" width="30.42578125" customWidth="1"/>
    <col min="10" max="10" width="9.28515625" customWidth="1"/>
    <col min="11" max="11" width="8" customWidth="1"/>
    <col min="12" max="13" width="8.7109375" customWidth="1"/>
    <col min="14" max="14" width="13.42578125" customWidth="1"/>
  </cols>
  <sheetData>
    <row r="1" spans="1:14" x14ac:dyDescent="0.25">
      <c r="A1" s="148" t="s">
        <v>71</v>
      </c>
      <c r="B1" s="148"/>
      <c r="C1" s="148"/>
      <c r="D1" s="148"/>
      <c r="E1" s="148"/>
      <c r="F1" s="148"/>
      <c r="G1" s="148"/>
      <c r="H1" s="148"/>
      <c r="I1" s="148"/>
      <c r="J1" s="148"/>
      <c r="K1" s="148"/>
      <c r="L1" s="148"/>
      <c r="M1" s="148"/>
      <c r="N1" s="148"/>
    </row>
    <row r="2" spans="1:14" ht="18.600000000000001" customHeight="1" x14ac:dyDescent="0.25">
      <c r="A2" s="149" t="s">
        <v>19</v>
      </c>
      <c r="B2" s="150"/>
      <c r="C2" s="150"/>
      <c r="D2" s="150"/>
      <c r="E2" s="150"/>
      <c r="F2" s="150"/>
      <c r="G2" s="150"/>
      <c r="H2" s="150"/>
      <c r="I2" s="150"/>
      <c r="J2" s="150"/>
      <c r="K2" s="150"/>
      <c r="L2" s="150"/>
      <c r="M2" s="150"/>
      <c r="N2" s="151"/>
    </row>
    <row r="3" spans="1:14" ht="18.600000000000001" customHeight="1" x14ac:dyDescent="0.25">
      <c r="B3"/>
      <c r="C3" s="2"/>
      <c r="D3" s="2"/>
      <c r="E3" s="2"/>
      <c r="F3" s="2"/>
      <c r="G3" s="2"/>
      <c r="H3" s="2"/>
      <c r="I3" s="2"/>
      <c r="J3" s="2"/>
      <c r="K3" s="2"/>
    </row>
    <row r="4" spans="1:14" x14ac:dyDescent="0.25">
      <c r="A4" s="3" t="s">
        <v>62</v>
      </c>
      <c r="B4" s="23"/>
      <c r="C4" s="23"/>
      <c r="D4" s="23"/>
      <c r="E4" s="23"/>
      <c r="F4" s="22"/>
      <c r="G4" s="22"/>
      <c r="H4" s="22"/>
      <c r="I4" s="22"/>
      <c r="J4" s="22"/>
      <c r="K4" s="22"/>
      <c r="L4" s="22"/>
      <c r="M4" s="22"/>
      <c r="N4" s="22"/>
    </row>
    <row r="5" spans="1:14" x14ac:dyDescent="0.25">
      <c r="A5" s="24" t="s">
        <v>41</v>
      </c>
      <c r="B5" s="24" t="s">
        <v>11</v>
      </c>
      <c r="C5" s="159" t="s">
        <v>145</v>
      </c>
      <c r="D5" s="159"/>
      <c r="E5" s="159"/>
      <c r="F5" s="159"/>
      <c r="G5" s="159"/>
      <c r="H5" s="159"/>
      <c r="I5" s="159"/>
      <c r="J5" s="159"/>
      <c r="K5" s="159"/>
      <c r="L5" s="159"/>
      <c r="M5" s="159"/>
      <c r="N5" s="159"/>
    </row>
    <row r="6" spans="1:14" ht="17.100000000000001" customHeight="1" x14ac:dyDescent="0.25">
      <c r="A6" s="24" t="s">
        <v>13</v>
      </c>
      <c r="B6" s="24" t="s">
        <v>12</v>
      </c>
      <c r="C6" s="159" t="s">
        <v>144</v>
      </c>
      <c r="D6" s="159"/>
      <c r="E6" s="159"/>
      <c r="F6" s="159"/>
      <c r="G6" s="159"/>
      <c r="H6" s="159"/>
      <c r="I6" s="159"/>
      <c r="J6" s="159"/>
      <c r="K6" s="159"/>
      <c r="L6" s="159"/>
      <c r="M6" s="159"/>
      <c r="N6" s="159"/>
    </row>
    <row r="7" spans="1:14" x14ac:dyDescent="0.25">
      <c r="A7" s="22"/>
      <c r="B7" s="23"/>
      <c r="C7" s="23"/>
      <c r="D7" s="23"/>
      <c r="E7" s="23"/>
      <c r="F7" s="22"/>
      <c r="G7" s="22"/>
      <c r="H7" s="22"/>
      <c r="I7" s="22"/>
      <c r="J7" s="22"/>
      <c r="K7" s="22"/>
      <c r="L7" s="22"/>
      <c r="M7" s="22"/>
      <c r="N7" s="22"/>
    </row>
    <row r="8" spans="1:14" ht="28.5" customHeight="1" x14ac:dyDescent="0.25">
      <c r="A8" s="140" t="s">
        <v>13</v>
      </c>
      <c r="B8" s="152" t="s">
        <v>9</v>
      </c>
      <c r="C8" s="140" t="s">
        <v>10</v>
      </c>
      <c r="D8" s="140" t="s">
        <v>43</v>
      </c>
      <c r="E8" s="140" t="s">
        <v>15</v>
      </c>
      <c r="F8" s="156" t="s">
        <v>14</v>
      </c>
      <c r="G8" s="157"/>
      <c r="H8" s="158"/>
      <c r="I8" s="140" t="s">
        <v>75</v>
      </c>
      <c r="J8" s="154" t="s">
        <v>42</v>
      </c>
      <c r="K8" s="155"/>
      <c r="L8" s="155"/>
      <c r="M8" s="155"/>
      <c r="N8" s="152"/>
    </row>
    <row r="9" spans="1:14" ht="24" x14ac:dyDescent="0.25">
      <c r="A9" s="141"/>
      <c r="B9" s="153"/>
      <c r="C9" s="141"/>
      <c r="D9" s="141"/>
      <c r="E9" s="141"/>
      <c r="F9" s="21" t="s">
        <v>4</v>
      </c>
      <c r="G9" s="21" t="s">
        <v>5</v>
      </c>
      <c r="H9" s="21" t="s">
        <v>6</v>
      </c>
      <c r="I9" s="141"/>
      <c r="J9" s="18" t="s">
        <v>0</v>
      </c>
      <c r="K9" s="18" t="s">
        <v>1</v>
      </c>
      <c r="L9" s="18" t="s">
        <v>33</v>
      </c>
      <c r="M9" s="20" t="s">
        <v>23</v>
      </c>
      <c r="N9" s="5" t="s">
        <v>38</v>
      </c>
    </row>
    <row r="10" spans="1:14" ht="53.25" customHeight="1" x14ac:dyDescent="0.25">
      <c r="A10" s="56" t="s">
        <v>18</v>
      </c>
      <c r="B10" s="57" t="s">
        <v>174</v>
      </c>
      <c r="C10" s="59" t="s">
        <v>181</v>
      </c>
      <c r="D10" s="4" t="s">
        <v>175</v>
      </c>
      <c r="E10" s="28">
        <v>72.5</v>
      </c>
      <c r="F10" s="69">
        <v>100</v>
      </c>
      <c r="G10" s="69">
        <v>100</v>
      </c>
      <c r="H10" s="69">
        <v>100</v>
      </c>
      <c r="I10" s="58" t="s">
        <v>85</v>
      </c>
      <c r="J10" s="28" t="s">
        <v>105</v>
      </c>
      <c r="K10" s="70"/>
      <c r="L10" s="69"/>
      <c r="M10" s="70"/>
      <c r="N10" s="70"/>
    </row>
    <row r="11" spans="1:14" ht="52.5" customHeight="1" x14ac:dyDescent="0.25">
      <c r="A11" s="44" t="s">
        <v>88</v>
      </c>
      <c r="B11" s="48" t="s">
        <v>182</v>
      </c>
      <c r="C11" s="52" t="s">
        <v>99</v>
      </c>
      <c r="D11" s="4" t="s">
        <v>183</v>
      </c>
      <c r="E11" s="28">
        <v>60</v>
      </c>
      <c r="F11" s="69">
        <v>80</v>
      </c>
      <c r="G11" s="69">
        <v>85</v>
      </c>
      <c r="H11" s="69">
        <v>85</v>
      </c>
      <c r="I11" s="46" t="s">
        <v>83</v>
      </c>
      <c r="J11" s="28" t="s">
        <v>105</v>
      </c>
      <c r="K11" s="70"/>
      <c r="L11" s="70"/>
      <c r="M11" s="70"/>
      <c r="N11" s="70"/>
    </row>
    <row r="12" spans="1:14" ht="85.5" customHeight="1" x14ac:dyDescent="0.25">
      <c r="A12" s="44" t="s">
        <v>89</v>
      </c>
      <c r="B12" s="48" t="s">
        <v>184</v>
      </c>
      <c r="C12" s="52" t="s">
        <v>99</v>
      </c>
      <c r="D12" s="4" t="s">
        <v>185</v>
      </c>
      <c r="E12" s="28" t="s">
        <v>186</v>
      </c>
      <c r="F12" s="69">
        <v>2</v>
      </c>
      <c r="G12" s="69">
        <v>2</v>
      </c>
      <c r="H12" s="69">
        <v>2</v>
      </c>
      <c r="I12" s="65" t="s">
        <v>83</v>
      </c>
      <c r="J12" s="28" t="s">
        <v>105</v>
      </c>
      <c r="K12" s="70"/>
      <c r="L12" s="70"/>
      <c r="M12" s="70"/>
      <c r="N12" s="70"/>
    </row>
    <row r="13" spans="1:14" ht="88.5" customHeight="1" x14ac:dyDescent="0.25">
      <c r="A13" s="145" t="s">
        <v>90</v>
      </c>
      <c r="B13" s="142" t="s">
        <v>122</v>
      </c>
      <c r="C13" s="142" t="s">
        <v>99</v>
      </c>
      <c r="D13" s="4" t="s">
        <v>187</v>
      </c>
      <c r="E13" s="28" t="s">
        <v>190</v>
      </c>
      <c r="F13" s="28" t="s">
        <v>188</v>
      </c>
      <c r="G13" s="31" t="s">
        <v>189</v>
      </c>
      <c r="H13" s="69" t="s">
        <v>86</v>
      </c>
      <c r="I13" s="46" t="s">
        <v>123</v>
      </c>
      <c r="J13" s="28" t="s">
        <v>105</v>
      </c>
      <c r="K13" s="28"/>
      <c r="L13" s="28" t="s">
        <v>105</v>
      </c>
      <c r="M13" s="28"/>
      <c r="N13" s="28"/>
    </row>
    <row r="14" spans="1:14" ht="98.25" customHeight="1" x14ac:dyDescent="0.25">
      <c r="A14" s="146"/>
      <c r="B14" s="143"/>
      <c r="C14" s="143"/>
      <c r="D14" s="4" t="s">
        <v>223</v>
      </c>
      <c r="E14" s="28" t="s">
        <v>124</v>
      </c>
      <c r="F14" s="28" t="s">
        <v>125</v>
      </c>
      <c r="G14" s="69" t="s">
        <v>86</v>
      </c>
      <c r="H14" s="69" t="s">
        <v>86</v>
      </c>
      <c r="I14" s="46" t="s">
        <v>126</v>
      </c>
      <c r="J14" s="28" t="s">
        <v>105</v>
      </c>
      <c r="K14" s="28"/>
      <c r="L14" s="28" t="s">
        <v>105</v>
      </c>
      <c r="M14" s="28"/>
      <c r="N14" s="28"/>
    </row>
    <row r="15" spans="1:14" ht="108" x14ac:dyDescent="0.25">
      <c r="A15" s="146"/>
      <c r="B15" s="143"/>
      <c r="C15" s="143"/>
      <c r="D15" s="4" t="s">
        <v>210</v>
      </c>
      <c r="E15" s="28" t="s">
        <v>127</v>
      </c>
      <c r="F15" s="28" t="s">
        <v>128</v>
      </c>
      <c r="G15" s="69" t="s">
        <v>86</v>
      </c>
      <c r="H15" s="69" t="s">
        <v>86</v>
      </c>
      <c r="I15" s="49" t="s">
        <v>129</v>
      </c>
      <c r="J15" s="28" t="s">
        <v>105</v>
      </c>
      <c r="K15" s="28"/>
      <c r="L15" s="28" t="s">
        <v>105</v>
      </c>
      <c r="M15" s="28"/>
      <c r="N15" s="28"/>
    </row>
    <row r="16" spans="1:14" ht="97.5" customHeight="1" x14ac:dyDescent="0.25">
      <c r="A16" s="147"/>
      <c r="B16" s="144"/>
      <c r="C16" s="144"/>
      <c r="D16" s="4" t="s">
        <v>191</v>
      </c>
      <c r="E16" s="28" t="s">
        <v>130</v>
      </c>
      <c r="F16" s="28" t="s">
        <v>131</v>
      </c>
      <c r="G16" s="69" t="s">
        <v>86</v>
      </c>
      <c r="H16" s="69" t="s">
        <v>86</v>
      </c>
      <c r="I16" s="49" t="s">
        <v>129</v>
      </c>
      <c r="J16" s="28" t="s">
        <v>105</v>
      </c>
      <c r="K16" s="28"/>
      <c r="L16" s="28" t="s">
        <v>105</v>
      </c>
      <c r="M16" s="28"/>
      <c r="N16" s="28"/>
    </row>
    <row r="17" spans="1:14" ht="48.75" customHeight="1" x14ac:dyDescent="0.25">
      <c r="A17" s="145" t="s">
        <v>91</v>
      </c>
      <c r="B17" s="142" t="s">
        <v>132</v>
      </c>
      <c r="C17" s="142" t="s">
        <v>99</v>
      </c>
      <c r="D17" s="4" t="s">
        <v>222</v>
      </c>
      <c r="E17" s="28" t="s">
        <v>133</v>
      </c>
      <c r="F17" s="28" t="s">
        <v>134</v>
      </c>
      <c r="G17" s="69" t="s">
        <v>86</v>
      </c>
      <c r="H17" s="69" t="s">
        <v>86</v>
      </c>
      <c r="I17" s="49" t="s">
        <v>135</v>
      </c>
      <c r="J17" s="28" t="s">
        <v>105</v>
      </c>
      <c r="K17" s="28"/>
      <c r="L17" s="28"/>
      <c r="M17" s="28"/>
      <c r="N17" s="28"/>
    </row>
    <row r="18" spans="1:14" ht="188.25" customHeight="1" x14ac:dyDescent="0.25">
      <c r="A18" s="147"/>
      <c r="B18" s="144"/>
      <c r="C18" s="144"/>
      <c r="D18" s="4" t="s">
        <v>224</v>
      </c>
      <c r="E18" s="28" t="s">
        <v>136</v>
      </c>
      <c r="F18" s="28" t="s">
        <v>192</v>
      </c>
      <c r="G18" s="28" t="s">
        <v>137</v>
      </c>
      <c r="H18" s="28" t="s">
        <v>138</v>
      </c>
      <c r="I18" s="49" t="s">
        <v>126</v>
      </c>
      <c r="J18" s="28" t="s">
        <v>105</v>
      </c>
      <c r="K18" s="28"/>
      <c r="L18" s="28" t="s">
        <v>105</v>
      </c>
      <c r="M18" s="28"/>
      <c r="N18" s="28"/>
    </row>
    <row r="19" spans="1:14" ht="96.75" customHeight="1" x14ac:dyDescent="0.25">
      <c r="A19" s="44" t="s">
        <v>92</v>
      </c>
      <c r="B19" s="48" t="s">
        <v>146</v>
      </c>
      <c r="C19" s="52" t="s">
        <v>99</v>
      </c>
      <c r="D19" s="75" t="s">
        <v>225</v>
      </c>
      <c r="E19" s="28">
        <v>100</v>
      </c>
      <c r="F19" s="69">
        <v>100</v>
      </c>
      <c r="G19" s="69">
        <v>100</v>
      </c>
      <c r="H19" s="69">
        <v>100</v>
      </c>
      <c r="I19" s="65" t="s">
        <v>83</v>
      </c>
      <c r="J19" s="28" t="s">
        <v>105</v>
      </c>
      <c r="K19" s="70"/>
      <c r="L19" s="70"/>
      <c r="M19" s="70"/>
      <c r="N19" s="70"/>
    </row>
    <row r="20" spans="1:14" ht="79.5" customHeight="1" x14ac:dyDescent="0.25">
      <c r="A20" s="44" t="s">
        <v>93</v>
      </c>
      <c r="B20" s="48" t="s">
        <v>147</v>
      </c>
      <c r="C20" s="52" t="s">
        <v>99</v>
      </c>
      <c r="D20" s="4" t="s">
        <v>216</v>
      </c>
      <c r="E20" s="76">
        <v>12150</v>
      </c>
      <c r="F20" s="76">
        <v>16150</v>
      </c>
      <c r="G20" s="76">
        <v>16180</v>
      </c>
      <c r="H20" s="77">
        <v>16200</v>
      </c>
      <c r="I20" s="65" t="s">
        <v>83</v>
      </c>
      <c r="J20" s="28" t="s">
        <v>105</v>
      </c>
      <c r="K20" s="70"/>
      <c r="L20" s="70"/>
      <c r="M20" s="70"/>
      <c r="N20" s="70"/>
    </row>
    <row r="21" spans="1:14" ht="76.5" customHeight="1" x14ac:dyDescent="0.25">
      <c r="A21" s="44" t="s">
        <v>94</v>
      </c>
      <c r="B21" s="48" t="s">
        <v>103</v>
      </c>
      <c r="C21" s="50" t="s">
        <v>99</v>
      </c>
      <c r="D21" s="4" t="s">
        <v>193</v>
      </c>
      <c r="E21" s="28" t="s">
        <v>100</v>
      </c>
      <c r="F21" s="69" t="s">
        <v>100</v>
      </c>
      <c r="G21" s="69" t="s">
        <v>118</v>
      </c>
      <c r="H21" s="69" t="s">
        <v>118</v>
      </c>
      <c r="I21" s="46" t="s">
        <v>83</v>
      </c>
      <c r="J21" s="28" t="s">
        <v>105</v>
      </c>
      <c r="K21" s="70"/>
      <c r="L21" s="70"/>
      <c r="M21" s="70"/>
      <c r="N21" s="70"/>
    </row>
    <row r="22" spans="1:14" ht="89.25" customHeight="1" x14ac:dyDescent="0.25">
      <c r="A22" s="44" t="s">
        <v>95</v>
      </c>
      <c r="B22" s="47" t="s">
        <v>102</v>
      </c>
      <c r="C22" s="47" t="s">
        <v>99</v>
      </c>
      <c r="D22" s="4" t="s">
        <v>211</v>
      </c>
      <c r="E22" s="71">
        <v>100</v>
      </c>
      <c r="F22" s="72">
        <v>100</v>
      </c>
      <c r="G22" s="72">
        <v>100</v>
      </c>
      <c r="H22" s="72">
        <v>100</v>
      </c>
      <c r="I22" s="46" t="s">
        <v>83</v>
      </c>
      <c r="J22" s="28" t="s">
        <v>105</v>
      </c>
      <c r="K22" s="70"/>
      <c r="L22" s="70"/>
      <c r="M22" s="70"/>
      <c r="N22" s="70"/>
    </row>
    <row r="23" spans="1:14" ht="69.75" customHeight="1" x14ac:dyDescent="0.25">
      <c r="A23" s="44" t="s">
        <v>96</v>
      </c>
      <c r="B23" s="45" t="s">
        <v>194</v>
      </c>
      <c r="C23" s="45" t="s">
        <v>99</v>
      </c>
      <c r="D23" s="4" t="s">
        <v>212</v>
      </c>
      <c r="E23" s="28" t="s">
        <v>100</v>
      </c>
      <c r="F23" s="69" t="s">
        <v>100</v>
      </c>
      <c r="G23" s="69" t="s">
        <v>101</v>
      </c>
      <c r="H23" s="69" t="s">
        <v>101</v>
      </c>
      <c r="I23" s="46" t="s">
        <v>205</v>
      </c>
      <c r="J23" s="28" t="s">
        <v>105</v>
      </c>
      <c r="K23" s="70"/>
      <c r="L23" s="70"/>
      <c r="M23" s="70"/>
      <c r="N23" s="73"/>
    </row>
    <row r="24" spans="1:14" ht="111.75" customHeight="1" x14ac:dyDescent="0.25">
      <c r="A24" s="28" t="s">
        <v>97</v>
      </c>
      <c r="B24" s="65" t="s">
        <v>195</v>
      </c>
      <c r="C24" s="65" t="s">
        <v>99</v>
      </c>
      <c r="D24" s="4" t="s">
        <v>213</v>
      </c>
      <c r="E24" s="28" t="s">
        <v>101</v>
      </c>
      <c r="F24" s="69" t="s">
        <v>101</v>
      </c>
      <c r="G24" s="69" t="s">
        <v>101</v>
      </c>
      <c r="H24" s="69" t="s">
        <v>101</v>
      </c>
      <c r="I24" s="46" t="s">
        <v>205</v>
      </c>
      <c r="J24" s="28" t="s">
        <v>105</v>
      </c>
      <c r="K24" s="70"/>
      <c r="L24" s="70"/>
      <c r="M24" s="70"/>
      <c r="N24" s="73"/>
    </row>
    <row r="25" spans="1:14" ht="89.25" customHeight="1" x14ac:dyDescent="0.25">
      <c r="A25" s="44" t="s">
        <v>98</v>
      </c>
      <c r="B25" s="45" t="s">
        <v>196</v>
      </c>
      <c r="C25" s="45" t="s">
        <v>99</v>
      </c>
      <c r="D25" s="4" t="s">
        <v>197</v>
      </c>
      <c r="E25" s="28" t="s">
        <v>100</v>
      </c>
      <c r="F25" s="69" t="s">
        <v>100</v>
      </c>
      <c r="G25" s="69" t="s">
        <v>101</v>
      </c>
      <c r="H25" s="69" t="s">
        <v>101</v>
      </c>
      <c r="I25" s="46" t="s">
        <v>205</v>
      </c>
      <c r="J25" s="28" t="s">
        <v>105</v>
      </c>
      <c r="K25" s="70"/>
      <c r="L25" s="70"/>
      <c r="M25" s="70"/>
      <c r="N25" s="74"/>
    </row>
    <row r="26" spans="1:14" ht="195" customHeight="1" x14ac:dyDescent="0.25">
      <c r="A26" s="28" t="s">
        <v>176</v>
      </c>
      <c r="B26" s="65" t="s">
        <v>121</v>
      </c>
      <c r="C26" s="65" t="s">
        <v>99</v>
      </c>
      <c r="D26" s="4" t="s">
        <v>198</v>
      </c>
      <c r="E26" s="28" t="s">
        <v>101</v>
      </c>
      <c r="F26" s="69" t="s">
        <v>101</v>
      </c>
      <c r="G26" s="69" t="s">
        <v>101</v>
      </c>
      <c r="H26" s="69" t="s">
        <v>101</v>
      </c>
      <c r="I26" s="46" t="s">
        <v>85</v>
      </c>
      <c r="J26" s="28" t="s">
        <v>105</v>
      </c>
      <c r="K26" s="70"/>
      <c r="L26" s="70"/>
      <c r="M26" s="70"/>
      <c r="N26" s="70"/>
    </row>
    <row r="27" spans="1:14" x14ac:dyDescent="0.25">
      <c r="A27" s="22" t="s">
        <v>17</v>
      </c>
      <c r="B27" s="13"/>
      <c r="C27"/>
      <c r="D27"/>
      <c r="E27"/>
    </row>
    <row r="28" spans="1:14" x14ac:dyDescent="0.25">
      <c r="A28" s="26" t="s">
        <v>44</v>
      </c>
      <c r="B28" s="13"/>
      <c r="C28"/>
      <c r="D28"/>
      <c r="E28"/>
    </row>
    <row r="29" spans="1:14" x14ac:dyDescent="0.25">
      <c r="A29" s="25" t="s">
        <v>63</v>
      </c>
      <c r="B29" s="14"/>
      <c r="C29"/>
      <c r="D29"/>
      <c r="E29"/>
    </row>
    <row r="30" spans="1:14" x14ac:dyDescent="0.25">
      <c r="B30"/>
      <c r="C30"/>
      <c r="D30"/>
      <c r="E30"/>
    </row>
    <row r="31" spans="1:14" x14ac:dyDescent="0.25">
      <c r="A31" s="3" t="s">
        <v>72</v>
      </c>
      <c r="F31" s="1"/>
    </row>
    <row r="32" spans="1:14" x14ac:dyDescent="0.25">
      <c r="A32" s="15" t="s">
        <v>13</v>
      </c>
      <c r="B32" s="16" t="s">
        <v>11</v>
      </c>
      <c r="C32" s="138" t="s">
        <v>145</v>
      </c>
      <c r="D32" s="138"/>
      <c r="E32" s="138"/>
      <c r="F32" s="1"/>
    </row>
    <row r="33" spans="1:9" x14ac:dyDescent="0.25">
      <c r="A33" s="15" t="s">
        <v>13</v>
      </c>
      <c r="B33" s="16" t="s">
        <v>12</v>
      </c>
      <c r="C33" s="138" t="s">
        <v>144</v>
      </c>
      <c r="D33" s="138"/>
      <c r="E33" s="139"/>
    </row>
    <row r="34" spans="1:9" ht="18" customHeight="1" x14ac:dyDescent="0.25">
      <c r="A34" s="137" t="s">
        <v>13</v>
      </c>
      <c r="B34" s="130" t="s">
        <v>34</v>
      </c>
      <c r="C34" s="132" t="s">
        <v>35</v>
      </c>
      <c r="D34" s="134" t="s">
        <v>36</v>
      </c>
      <c r="E34" s="135"/>
      <c r="F34" s="135"/>
      <c r="G34" s="135"/>
      <c r="H34" s="135"/>
      <c r="I34" s="136" t="s">
        <v>37</v>
      </c>
    </row>
    <row r="35" spans="1:9" x14ac:dyDescent="0.25">
      <c r="A35" s="137"/>
      <c r="B35" s="131"/>
      <c r="C35" s="133"/>
      <c r="D35" s="17" t="s">
        <v>0</v>
      </c>
      <c r="E35" s="17" t="s">
        <v>1</v>
      </c>
      <c r="F35" s="18" t="s">
        <v>33</v>
      </c>
      <c r="G35" s="20" t="s">
        <v>23</v>
      </c>
      <c r="H35" s="29" t="s">
        <v>38</v>
      </c>
      <c r="I35" s="136"/>
    </row>
    <row r="36" spans="1:9" ht="27.75" customHeight="1" x14ac:dyDescent="0.25">
      <c r="A36" s="19" t="s">
        <v>199</v>
      </c>
      <c r="B36" s="60" t="s">
        <v>214</v>
      </c>
      <c r="C36" s="66" t="s">
        <v>104</v>
      </c>
      <c r="D36" s="27"/>
      <c r="E36" s="27"/>
      <c r="F36" s="28" t="s">
        <v>105</v>
      </c>
      <c r="G36" s="28"/>
      <c r="H36" s="28"/>
      <c r="I36" s="28" t="s">
        <v>106</v>
      </c>
    </row>
    <row r="37" spans="1:9" ht="27.75" customHeight="1" x14ac:dyDescent="0.25">
      <c r="A37" s="19" t="s">
        <v>200</v>
      </c>
      <c r="B37" s="60" t="s">
        <v>203</v>
      </c>
      <c r="C37" s="66" t="s">
        <v>104</v>
      </c>
      <c r="D37" s="27"/>
      <c r="E37" s="27"/>
      <c r="F37" s="28" t="s">
        <v>105</v>
      </c>
      <c r="G37" s="28"/>
      <c r="H37" s="28"/>
      <c r="I37" s="51" t="s">
        <v>148</v>
      </c>
    </row>
    <row r="38" spans="1:9" ht="35.25" customHeight="1" x14ac:dyDescent="0.25">
      <c r="A38" s="19" t="s">
        <v>201</v>
      </c>
      <c r="B38" s="60" t="s">
        <v>215</v>
      </c>
      <c r="C38" s="66" t="s">
        <v>104</v>
      </c>
      <c r="D38" s="27"/>
      <c r="E38" s="27"/>
      <c r="F38" s="28" t="s">
        <v>105</v>
      </c>
      <c r="G38" s="28"/>
      <c r="H38" s="28"/>
      <c r="I38" s="51" t="s">
        <v>148</v>
      </c>
    </row>
    <row r="39" spans="1:9" x14ac:dyDescent="0.25">
      <c r="A39" s="22" t="s">
        <v>45</v>
      </c>
      <c r="F39" s="1"/>
    </row>
    <row r="40" spans="1:9" x14ac:dyDescent="0.25">
      <c r="A40" s="22" t="s">
        <v>46</v>
      </c>
      <c r="F40" s="1"/>
    </row>
    <row r="41" spans="1:9" x14ac:dyDescent="0.25">
      <c r="A41" s="25" t="s">
        <v>63</v>
      </c>
      <c r="F41" s="1"/>
    </row>
    <row r="42" spans="1:9" x14ac:dyDescent="0.25">
      <c r="A42" s="25" t="s">
        <v>39</v>
      </c>
      <c r="F42" s="1"/>
    </row>
  </sheetData>
  <mergeCells count="25">
    <mergeCell ref="A1:N1"/>
    <mergeCell ref="A2:N2"/>
    <mergeCell ref="B8:B9"/>
    <mergeCell ref="J8:N8"/>
    <mergeCell ref="F8:H8"/>
    <mergeCell ref="C8:C9"/>
    <mergeCell ref="D8:D9"/>
    <mergeCell ref="C5:N5"/>
    <mergeCell ref="C6:N6"/>
    <mergeCell ref="C32:E32"/>
    <mergeCell ref="C33:E33"/>
    <mergeCell ref="I8:I9"/>
    <mergeCell ref="A8:A9"/>
    <mergeCell ref="E8:E9"/>
    <mergeCell ref="B13:B16"/>
    <mergeCell ref="A13:A16"/>
    <mergeCell ref="C13:C16"/>
    <mergeCell ref="B17:B18"/>
    <mergeCell ref="C17:C18"/>
    <mergeCell ref="A17:A18"/>
    <mergeCell ref="B34:B35"/>
    <mergeCell ref="C34:C35"/>
    <mergeCell ref="D34:H34"/>
    <mergeCell ref="I34:I35"/>
    <mergeCell ref="A34:A35"/>
  </mergeCells>
  <phoneticPr fontId="5" type="noConversion"/>
  <pageMargins left="0.70866141732283472" right="0.70866141732283472" top="0.74803149606299213" bottom="0.74803149606299213" header="0.31496062992125984" footer="0.31496062992125984"/>
  <pageSetup paperSize="8" scale="91" fitToHeight="0" orientation="landscape" r:id="rId1"/>
  <headerFooter>
    <oddHeader>&amp;R&amp;"Arial,Regular"&amp;11&amp;B&amp;K000000INTERNO</oddHeader>
    <oddFooter>&amp;R&amp;P od &amp;N</oddFooter>
    <evenHeader>&amp;R&amp;"Arial,Regular"&amp;11&amp;B&amp;K000000INTERNO</evenHeader>
    <firstHeader>&amp;R&amp;"Arial,Regular"&amp;11&amp;B&amp;K000000INTERNO</firstHeader>
  </headerFooter>
  <rowBreaks count="1" manualBreakCount="1">
    <brk id="1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topLeftCell="A16" zoomScale="120" zoomScaleNormal="100" zoomScaleSheetLayoutView="120" workbookViewId="0">
      <selection sqref="A1:Q1"/>
    </sheetView>
  </sheetViews>
  <sheetFormatPr defaultColWidth="8.85546875" defaultRowHeight="15" x14ac:dyDescent="0.25"/>
  <cols>
    <col min="1" max="1" width="3.85546875" customWidth="1"/>
    <col min="2" max="2" width="29.7109375" style="1" customWidth="1"/>
    <col min="3" max="3" width="6.42578125" style="1" customWidth="1"/>
    <col min="4" max="4" width="23.85546875" style="1" customWidth="1"/>
    <col min="5" max="5" width="14.7109375" style="1" customWidth="1"/>
    <col min="6" max="6" width="12.85546875" customWidth="1"/>
    <col min="7" max="7" width="14.85546875" customWidth="1"/>
    <col min="8" max="8" width="14.28515625" customWidth="1"/>
    <col min="9" max="11" width="11.28515625" customWidth="1"/>
    <col min="12" max="12" width="13.28515625" customWidth="1"/>
    <col min="13" max="13" width="10.7109375" customWidth="1"/>
    <col min="14" max="14" width="7.85546875" customWidth="1"/>
    <col min="15" max="15" width="7.7109375" customWidth="1"/>
    <col min="16" max="16" width="7.85546875" customWidth="1"/>
    <col min="17" max="17" width="13.140625" customWidth="1"/>
  </cols>
  <sheetData>
    <row r="1" spans="1:17" x14ac:dyDescent="0.25">
      <c r="A1" s="148" t="s">
        <v>71</v>
      </c>
      <c r="B1" s="148"/>
      <c r="C1" s="148"/>
      <c r="D1" s="148"/>
      <c r="E1" s="148"/>
      <c r="F1" s="148"/>
      <c r="G1" s="148"/>
      <c r="H1" s="148"/>
      <c r="I1" s="148"/>
      <c r="J1" s="148"/>
      <c r="K1" s="148"/>
      <c r="L1" s="148"/>
      <c r="M1" s="148"/>
      <c r="N1" s="148"/>
      <c r="O1" s="148"/>
      <c r="P1" s="148"/>
      <c r="Q1" s="148"/>
    </row>
    <row r="2" spans="1:17" ht="21" customHeight="1" x14ac:dyDescent="0.25">
      <c r="A2" s="170" t="s">
        <v>70</v>
      </c>
      <c r="B2" s="170"/>
      <c r="C2" s="170"/>
      <c r="D2" s="170"/>
      <c r="E2" s="170"/>
      <c r="F2" s="170"/>
      <c r="G2" s="170"/>
      <c r="H2" s="170"/>
      <c r="I2" s="170"/>
      <c r="J2" s="170"/>
      <c r="K2" s="170"/>
      <c r="L2" s="170"/>
      <c r="M2" s="170"/>
      <c r="N2" s="170"/>
      <c r="O2" s="170"/>
      <c r="P2" s="170"/>
      <c r="Q2" s="170"/>
    </row>
    <row r="3" spans="1:17" ht="10.5" customHeight="1" x14ac:dyDescent="0.25">
      <c r="B3" s="8"/>
      <c r="C3" s="8"/>
      <c r="D3" s="8"/>
      <c r="E3" s="8"/>
      <c r="F3" s="8"/>
      <c r="G3" s="8"/>
      <c r="H3" s="8"/>
      <c r="I3" s="8"/>
      <c r="J3" s="8"/>
      <c r="K3" s="8"/>
      <c r="L3" s="8"/>
      <c r="M3" s="8"/>
      <c r="N3" s="8"/>
      <c r="O3" s="8"/>
      <c r="P3" s="8"/>
      <c r="Q3" s="8"/>
    </row>
    <row r="4" spans="1:17" x14ac:dyDescent="0.25">
      <c r="A4" s="3" t="s">
        <v>16</v>
      </c>
    </row>
    <row r="5" spans="1:17" ht="9.75" customHeight="1" x14ac:dyDescent="0.25">
      <c r="F5" s="6"/>
      <c r="G5" s="6"/>
      <c r="H5" s="6"/>
      <c r="I5" s="6"/>
      <c r="J5" s="6"/>
      <c r="K5" s="6"/>
      <c r="L5" s="6"/>
      <c r="M5" s="6"/>
      <c r="N5" s="6"/>
      <c r="O5" s="6"/>
      <c r="P5" s="6"/>
      <c r="Q5" s="6"/>
    </row>
    <row r="6" spans="1:17" ht="36.75" customHeight="1" x14ac:dyDescent="0.25">
      <c r="A6" s="61" t="s">
        <v>47</v>
      </c>
      <c r="B6" s="62"/>
      <c r="C6" s="63"/>
      <c r="D6" s="171" t="s">
        <v>157</v>
      </c>
      <c r="E6" s="172"/>
      <c r="F6" s="172"/>
      <c r="G6" s="173"/>
      <c r="M6" s="6"/>
      <c r="N6" s="6"/>
      <c r="O6" s="6"/>
      <c r="P6" s="6"/>
      <c r="Q6" s="6"/>
    </row>
    <row r="7" spans="1:17" ht="27" customHeight="1" x14ac:dyDescent="0.25">
      <c r="A7" s="64" t="s">
        <v>48</v>
      </c>
      <c r="B7" s="61"/>
      <c r="C7" s="63"/>
      <c r="D7" s="174" t="s">
        <v>206</v>
      </c>
      <c r="E7" s="174"/>
      <c r="F7" s="174"/>
      <c r="G7" s="174"/>
      <c r="M7" s="6"/>
      <c r="N7" s="6"/>
      <c r="O7" s="6"/>
      <c r="P7" s="6"/>
      <c r="Q7" s="6"/>
    </row>
    <row r="8" spans="1:17" ht="18.75" customHeight="1" x14ac:dyDescent="0.25">
      <c r="A8" s="175" t="s">
        <v>13</v>
      </c>
      <c r="B8" s="179" t="s">
        <v>77</v>
      </c>
      <c r="C8" s="180"/>
      <c r="D8" s="175" t="s">
        <v>50</v>
      </c>
      <c r="E8" s="176" t="s">
        <v>3</v>
      </c>
      <c r="F8" s="176"/>
      <c r="G8" s="176"/>
      <c r="M8" s="6"/>
      <c r="N8" s="6"/>
      <c r="O8" s="6"/>
      <c r="P8" s="6"/>
      <c r="Q8" s="6"/>
    </row>
    <row r="9" spans="1:17" ht="16.5" customHeight="1" x14ac:dyDescent="0.25">
      <c r="A9" s="175"/>
      <c r="B9" s="181"/>
      <c r="C9" s="182"/>
      <c r="D9" s="175"/>
      <c r="E9" s="12" t="s">
        <v>4</v>
      </c>
      <c r="F9" s="12" t="s">
        <v>5</v>
      </c>
      <c r="G9" s="12" t="s">
        <v>6</v>
      </c>
      <c r="M9" s="6"/>
      <c r="N9" s="6"/>
      <c r="O9" s="6"/>
      <c r="P9" s="6"/>
      <c r="Q9" s="6"/>
    </row>
    <row r="10" spans="1:17" ht="27" customHeight="1" x14ac:dyDescent="0.25">
      <c r="A10" s="78" t="s">
        <v>199</v>
      </c>
      <c r="B10" s="195" t="s">
        <v>217</v>
      </c>
      <c r="C10" s="196"/>
      <c r="D10" s="10">
        <v>100</v>
      </c>
      <c r="E10" s="11">
        <v>100</v>
      </c>
      <c r="F10" s="11">
        <v>100</v>
      </c>
      <c r="G10" s="11">
        <v>100</v>
      </c>
      <c r="M10" s="6"/>
      <c r="N10" s="6"/>
      <c r="O10" s="6"/>
      <c r="P10" s="6"/>
      <c r="Q10" s="6"/>
    </row>
    <row r="11" spans="1:17" ht="27.75" customHeight="1" x14ac:dyDescent="0.25">
      <c r="A11" s="78" t="s">
        <v>200</v>
      </c>
      <c r="B11" s="195" t="s">
        <v>218</v>
      </c>
      <c r="C11" s="196"/>
      <c r="D11" s="10">
        <v>100</v>
      </c>
      <c r="E11" s="11">
        <v>100</v>
      </c>
      <c r="F11" s="11">
        <v>100</v>
      </c>
      <c r="G11" s="11">
        <v>100</v>
      </c>
      <c r="M11" s="6"/>
      <c r="N11" s="6"/>
      <c r="O11" s="6"/>
      <c r="P11" s="6"/>
      <c r="Q11" s="6"/>
    </row>
    <row r="12" spans="1:17" ht="29.25" customHeight="1" x14ac:dyDescent="0.25">
      <c r="A12" s="78" t="s">
        <v>201</v>
      </c>
      <c r="B12" s="195" t="s">
        <v>219</v>
      </c>
      <c r="C12" s="196"/>
      <c r="D12" s="10">
        <v>100</v>
      </c>
      <c r="E12" s="11">
        <v>100</v>
      </c>
      <c r="F12" s="11">
        <v>100</v>
      </c>
      <c r="G12" s="11">
        <v>100</v>
      </c>
      <c r="M12" s="6"/>
      <c r="N12" s="6"/>
      <c r="O12" s="6"/>
      <c r="P12" s="6"/>
      <c r="Q12" s="6"/>
    </row>
    <row r="13" spans="1:17" ht="26.25" customHeight="1" x14ac:dyDescent="0.25">
      <c r="A13" s="175" t="s">
        <v>13</v>
      </c>
      <c r="B13" s="179" t="s">
        <v>79</v>
      </c>
      <c r="C13" s="180"/>
      <c r="D13" s="175" t="s">
        <v>51</v>
      </c>
      <c r="E13" s="175" t="s">
        <v>50</v>
      </c>
      <c r="F13" s="178" t="s">
        <v>3</v>
      </c>
      <c r="G13" s="178"/>
      <c r="H13" s="178"/>
      <c r="I13" s="177" t="s">
        <v>24</v>
      </c>
      <c r="J13" s="177"/>
      <c r="K13" s="177"/>
      <c r="L13" s="177"/>
      <c r="M13" s="177" t="s">
        <v>22</v>
      </c>
      <c r="N13" s="177"/>
      <c r="O13" s="177"/>
      <c r="P13" s="177"/>
      <c r="Q13" s="177"/>
    </row>
    <row r="14" spans="1:17" ht="23.25" customHeight="1" x14ac:dyDescent="0.25">
      <c r="A14" s="175"/>
      <c r="B14" s="181"/>
      <c r="C14" s="182"/>
      <c r="D14" s="175"/>
      <c r="E14" s="175"/>
      <c r="F14" s="32" t="s">
        <v>4</v>
      </c>
      <c r="G14" s="32" t="s">
        <v>5</v>
      </c>
      <c r="H14" s="32" t="s">
        <v>6</v>
      </c>
      <c r="I14" s="32" t="s">
        <v>4</v>
      </c>
      <c r="J14" s="32" t="s">
        <v>5</v>
      </c>
      <c r="K14" s="32" t="s">
        <v>6</v>
      </c>
      <c r="L14" s="32" t="s">
        <v>52</v>
      </c>
      <c r="M14" s="32" t="s">
        <v>0</v>
      </c>
      <c r="N14" s="32" t="s">
        <v>1</v>
      </c>
      <c r="O14" s="32" t="s">
        <v>49</v>
      </c>
      <c r="P14" s="32" t="s">
        <v>23</v>
      </c>
      <c r="Q14" s="32" t="s">
        <v>52</v>
      </c>
    </row>
    <row r="15" spans="1:17" s="40" customFormat="1" ht="48" x14ac:dyDescent="0.2">
      <c r="A15" s="165"/>
      <c r="B15" s="166" t="s">
        <v>83</v>
      </c>
      <c r="C15" s="167"/>
      <c r="D15" s="43" t="s">
        <v>149</v>
      </c>
      <c r="E15" s="79">
        <v>85</v>
      </c>
      <c r="F15" s="79">
        <v>90</v>
      </c>
      <c r="G15" s="79">
        <v>95</v>
      </c>
      <c r="H15" s="79">
        <v>95</v>
      </c>
      <c r="I15" s="162">
        <v>8939000</v>
      </c>
      <c r="J15" s="162">
        <v>9440700</v>
      </c>
      <c r="K15" s="162">
        <v>10110600</v>
      </c>
      <c r="L15" s="162">
        <f>I15+J15+K15</f>
        <v>28490300</v>
      </c>
      <c r="M15" s="162">
        <f>+L15</f>
        <v>28490300</v>
      </c>
      <c r="N15" s="162"/>
      <c r="O15" s="162"/>
      <c r="P15" s="162"/>
      <c r="Q15" s="162">
        <f>M15+N15+O15+P15</f>
        <v>28490300</v>
      </c>
    </row>
    <row r="16" spans="1:17" s="40" customFormat="1" ht="40.5" customHeight="1" x14ac:dyDescent="0.2">
      <c r="A16" s="165"/>
      <c r="B16" s="197"/>
      <c r="C16" s="198"/>
      <c r="D16" s="43" t="s">
        <v>150</v>
      </c>
      <c r="E16" s="79">
        <v>10</v>
      </c>
      <c r="F16" s="79">
        <v>6</v>
      </c>
      <c r="G16" s="79">
        <v>5</v>
      </c>
      <c r="H16" s="79">
        <v>5</v>
      </c>
      <c r="I16" s="162"/>
      <c r="J16" s="162"/>
      <c r="K16" s="162"/>
      <c r="L16" s="162"/>
      <c r="M16" s="162"/>
      <c r="N16" s="162"/>
      <c r="O16" s="162"/>
      <c r="P16" s="162"/>
      <c r="Q16" s="162"/>
    </row>
    <row r="17" spans="1:20" s="40" customFormat="1" ht="73.5" customHeight="1" x14ac:dyDescent="0.2">
      <c r="A17" s="165"/>
      <c r="B17" s="197"/>
      <c r="C17" s="198"/>
      <c r="D17" s="43" t="s">
        <v>152</v>
      </c>
      <c r="E17" s="79">
        <v>100</v>
      </c>
      <c r="F17" s="79">
        <v>100</v>
      </c>
      <c r="G17" s="79">
        <v>100</v>
      </c>
      <c r="H17" s="79">
        <v>100</v>
      </c>
      <c r="I17" s="162"/>
      <c r="J17" s="162"/>
      <c r="K17" s="162"/>
      <c r="L17" s="162"/>
      <c r="M17" s="162"/>
      <c r="N17" s="162"/>
      <c r="O17" s="162"/>
      <c r="P17" s="162"/>
      <c r="Q17" s="162"/>
    </row>
    <row r="18" spans="1:20" s="40" customFormat="1" ht="48" x14ac:dyDescent="0.2">
      <c r="A18" s="165"/>
      <c r="B18" s="197"/>
      <c r="C18" s="198"/>
      <c r="D18" s="43" t="s">
        <v>151</v>
      </c>
      <c r="E18" s="79">
        <v>15</v>
      </c>
      <c r="F18" s="79">
        <v>15</v>
      </c>
      <c r="G18" s="79">
        <v>15</v>
      </c>
      <c r="H18" s="79">
        <v>15</v>
      </c>
      <c r="I18" s="162"/>
      <c r="J18" s="162"/>
      <c r="K18" s="162"/>
      <c r="L18" s="162"/>
      <c r="M18" s="162"/>
      <c r="N18" s="162"/>
      <c r="O18" s="162"/>
      <c r="P18" s="162"/>
      <c r="Q18" s="162"/>
    </row>
    <row r="19" spans="1:20" s="40" customFormat="1" ht="36" x14ac:dyDescent="0.2">
      <c r="A19" s="165"/>
      <c r="B19" s="197"/>
      <c r="C19" s="198"/>
      <c r="D19" s="43" t="s">
        <v>153</v>
      </c>
      <c r="E19" s="79">
        <v>100</v>
      </c>
      <c r="F19" s="79">
        <v>100</v>
      </c>
      <c r="G19" s="79">
        <v>100</v>
      </c>
      <c r="H19" s="79">
        <v>100</v>
      </c>
      <c r="I19" s="162"/>
      <c r="J19" s="162"/>
      <c r="K19" s="162"/>
      <c r="L19" s="162"/>
      <c r="M19" s="162"/>
      <c r="N19" s="162"/>
      <c r="O19" s="162"/>
      <c r="P19" s="162"/>
      <c r="Q19" s="162"/>
    </row>
    <row r="20" spans="1:20" s="40" customFormat="1" ht="72" x14ac:dyDescent="0.2">
      <c r="A20" s="165"/>
      <c r="B20" s="168"/>
      <c r="C20" s="169"/>
      <c r="D20" s="43" t="s">
        <v>154</v>
      </c>
      <c r="E20" s="79">
        <v>100</v>
      </c>
      <c r="F20" s="79">
        <v>100</v>
      </c>
      <c r="G20" s="79">
        <v>100</v>
      </c>
      <c r="H20" s="79">
        <v>100</v>
      </c>
      <c r="I20" s="162"/>
      <c r="J20" s="162"/>
      <c r="K20" s="162"/>
      <c r="L20" s="162"/>
      <c r="M20" s="162"/>
      <c r="N20" s="162"/>
      <c r="O20" s="162"/>
      <c r="P20" s="162"/>
      <c r="Q20" s="162"/>
    </row>
    <row r="21" spans="1:20" s="41" customFormat="1" ht="36" x14ac:dyDescent="0.2">
      <c r="A21" s="165"/>
      <c r="B21" s="166" t="s">
        <v>84</v>
      </c>
      <c r="C21" s="167"/>
      <c r="D21" s="68" t="s">
        <v>207</v>
      </c>
      <c r="E21" s="79">
        <v>4</v>
      </c>
      <c r="F21" s="79">
        <v>4</v>
      </c>
      <c r="G21" s="79">
        <v>4</v>
      </c>
      <c r="H21" s="79">
        <v>4</v>
      </c>
      <c r="I21" s="162">
        <v>3938300</v>
      </c>
      <c r="J21" s="162">
        <v>4159200</v>
      </c>
      <c r="K21" s="162">
        <v>4454400</v>
      </c>
      <c r="L21" s="162">
        <f t="shared" ref="L21" si="0">I21+J21+K21</f>
        <v>12551900</v>
      </c>
      <c r="M21" s="162">
        <f>+L21</f>
        <v>12551900</v>
      </c>
      <c r="N21" s="162"/>
      <c r="O21" s="162"/>
      <c r="P21" s="162"/>
      <c r="Q21" s="162">
        <f t="shared" ref="Q21" si="1">M21+N21+O21+P21</f>
        <v>12551900</v>
      </c>
      <c r="T21" s="42"/>
    </row>
    <row r="22" spans="1:20" s="41" customFormat="1" ht="59.25" customHeight="1" x14ac:dyDescent="0.2">
      <c r="A22" s="165"/>
      <c r="B22" s="197"/>
      <c r="C22" s="198"/>
      <c r="D22" s="68" t="s">
        <v>208</v>
      </c>
      <c r="E22" s="79">
        <v>5</v>
      </c>
      <c r="F22" s="79">
        <v>5</v>
      </c>
      <c r="G22" s="79">
        <v>5</v>
      </c>
      <c r="H22" s="79">
        <v>5</v>
      </c>
      <c r="I22" s="162"/>
      <c r="J22" s="162"/>
      <c r="K22" s="162"/>
      <c r="L22" s="162"/>
      <c r="M22" s="162"/>
      <c r="N22" s="162"/>
      <c r="O22" s="162"/>
      <c r="P22" s="162"/>
      <c r="Q22" s="162"/>
      <c r="T22" s="42"/>
    </row>
    <row r="23" spans="1:20" s="41" customFormat="1" ht="36" customHeight="1" x14ac:dyDescent="0.2">
      <c r="A23" s="165"/>
      <c r="B23" s="168"/>
      <c r="C23" s="169"/>
      <c r="D23" s="43" t="s">
        <v>155</v>
      </c>
      <c r="E23" s="79">
        <v>80</v>
      </c>
      <c r="F23" s="79">
        <v>75</v>
      </c>
      <c r="G23" s="79">
        <v>80</v>
      </c>
      <c r="H23" s="79">
        <v>85</v>
      </c>
      <c r="I23" s="162"/>
      <c r="J23" s="162"/>
      <c r="K23" s="162"/>
      <c r="L23" s="162"/>
      <c r="M23" s="162"/>
      <c r="N23" s="162"/>
      <c r="O23" s="162"/>
      <c r="P23" s="162"/>
      <c r="Q23" s="162"/>
      <c r="T23" s="42"/>
    </row>
    <row r="24" spans="1:20" s="41" customFormat="1" ht="12" x14ac:dyDescent="0.2">
      <c r="A24" s="165"/>
      <c r="B24" s="166" t="s">
        <v>85</v>
      </c>
      <c r="C24" s="167"/>
      <c r="D24" s="229" t="s">
        <v>156</v>
      </c>
      <c r="E24" s="231">
        <v>92</v>
      </c>
      <c r="F24" s="231">
        <v>93</v>
      </c>
      <c r="G24" s="231">
        <v>94</v>
      </c>
      <c r="H24" s="231">
        <v>95</v>
      </c>
      <c r="I24" s="162">
        <v>8802700</v>
      </c>
      <c r="J24" s="162">
        <v>9296700</v>
      </c>
      <c r="K24" s="162">
        <v>9956000</v>
      </c>
      <c r="L24" s="162">
        <f t="shared" ref="L24" si="2">I24+J24+K24</f>
        <v>28055400</v>
      </c>
      <c r="M24" s="162">
        <f>+L24</f>
        <v>28055400</v>
      </c>
      <c r="N24" s="162"/>
      <c r="O24" s="162"/>
      <c r="P24" s="162"/>
      <c r="Q24" s="162">
        <f t="shared" ref="Q24" si="3">M24+N24+O24+P24</f>
        <v>28055400</v>
      </c>
      <c r="T24" s="42"/>
    </row>
    <row r="25" spans="1:20" s="41" customFormat="1" ht="44.25" customHeight="1" x14ac:dyDescent="0.2">
      <c r="A25" s="165"/>
      <c r="B25" s="168"/>
      <c r="C25" s="169"/>
      <c r="D25" s="230"/>
      <c r="E25" s="232"/>
      <c r="F25" s="232"/>
      <c r="G25" s="232"/>
      <c r="H25" s="232"/>
      <c r="I25" s="162"/>
      <c r="J25" s="162"/>
      <c r="K25" s="162"/>
      <c r="L25" s="162"/>
      <c r="M25" s="162"/>
      <c r="N25" s="162"/>
      <c r="O25" s="162"/>
      <c r="P25" s="162"/>
      <c r="Q25" s="162"/>
      <c r="T25" s="42"/>
    </row>
    <row r="26" spans="1:20" s="85" customFormat="1" ht="27" customHeight="1" x14ac:dyDescent="0.2">
      <c r="A26" s="83"/>
      <c r="B26" s="160" t="s">
        <v>204</v>
      </c>
      <c r="C26" s="161"/>
      <c r="D26" s="82" t="s">
        <v>209</v>
      </c>
      <c r="E26" s="80">
        <v>90</v>
      </c>
      <c r="F26" s="80">
        <v>100</v>
      </c>
      <c r="G26" s="81" t="s">
        <v>86</v>
      </c>
      <c r="H26" s="81" t="s">
        <v>86</v>
      </c>
      <c r="I26" s="84">
        <v>230328</v>
      </c>
      <c r="J26" s="84"/>
      <c r="K26" s="84"/>
      <c r="L26" s="84">
        <f>+I26+J26+K26</f>
        <v>230328</v>
      </c>
      <c r="M26" s="84"/>
      <c r="N26" s="84"/>
      <c r="O26" s="84">
        <v>230328</v>
      </c>
      <c r="P26" s="84"/>
      <c r="Q26" s="84">
        <f>+M26+N26+O26+P26</f>
        <v>230328</v>
      </c>
      <c r="T26" s="86"/>
    </row>
    <row r="27" spans="1:20" s="85" customFormat="1" ht="30.75" customHeight="1" x14ac:dyDescent="0.2">
      <c r="A27" s="83"/>
      <c r="B27" s="160" t="s">
        <v>220</v>
      </c>
      <c r="C27" s="161"/>
      <c r="D27" s="82" t="s">
        <v>209</v>
      </c>
      <c r="E27" s="80">
        <v>95</v>
      </c>
      <c r="F27" s="80">
        <v>100</v>
      </c>
      <c r="G27" s="81" t="s">
        <v>86</v>
      </c>
      <c r="H27" s="81" t="s">
        <v>86</v>
      </c>
      <c r="I27" s="84">
        <v>692462</v>
      </c>
      <c r="J27" s="84"/>
      <c r="K27" s="84"/>
      <c r="L27" s="84">
        <f t="shared" ref="L27:L28" si="4">+I27+J27+K27</f>
        <v>692462</v>
      </c>
      <c r="M27" s="84"/>
      <c r="N27" s="84"/>
      <c r="O27" s="84">
        <v>692462</v>
      </c>
      <c r="P27" s="84"/>
      <c r="Q27" s="84">
        <f t="shared" ref="Q27:Q28" si="5">+M27+N27+O27+P27</f>
        <v>692462</v>
      </c>
      <c r="T27" s="86"/>
    </row>
    <row r="28" spans="1:20" s="85" customFormat="1" ht="36.75" customHeight="1" x14ac:dyDescent="0.2">
      <c r="A28" s="83"/>
      <c r="B28" s="160" t="s">
        <v>221</v>
      </c>
      <c r="C28" s="161"/>
      <c r="D28" s="82" t="s">
        <v>209</v>
      </c>
      <c r="E28" s="80">
        <v>98</v>
      </c>
      <c r="F28" s="80">
        <v>100</v>
      </c>
      <c r="G28" s="81" t="s">
        <v>86</v>
      </c>
      <c r="H28" s="81" t="s">
        <v>86</v>
      </c>
      <c r="I28" s="84">
        <v>100000</v>
      </c>
      <c r="J28" s="84"/>
      <c r="K28" s="84"/>
      <c r="L28" s="84">
        <f t="shared" si="4"/>
        <v>100000</v>
      </c>
      <c r="M28" s="84"/>
      <c r="N28" s="84"/>
      <c r="O28" s="84">
        <v>100000</v>
      </c>
      <c r="P28" s="84"/>
      <c r="Q28" s="84">
        <f t="shared" si="5"/>
        <v>100000</v>
      </c>
      <c r="T28" s="86"/>
    </row>
    <row r="29" spans="1:20" s="88" customFormat="1" ht="18.75" customHeight="1" x14ac:dyDescent="0.25">
      <c r="A29" s="163" t="s">
        <v>27</v>
      </c>
      <c r="B29" s="163"/>
      <c r="C29" s="163"/>
      <c r="D29" s="163"/>
      <c r="E29" s="163"/>
      <c r="F29" s="163"/>
      <c r="G29" s="163"/>
      <c r="H29" s="163"/>
      <c r="I29" s="87">
        <f t="shared" ref="I29:Q29" si="6">SUM(I15:I28)</f>
        <v>22702790</v>
      </c>
      <c r="J29" s="87">
        <f t="shared" si="6"/>
        <v>22896600</v>
      </c>
      <c r="K29" s="87">
        <f t="shared" si="6"/>
        <v>24521000</v>
      </c>
      <c r="L29" s="87">
        <f t="shared" si="6"/>
        <v>70120390</v>
      </c>
      <c r="M29" s="87">
        <f t="shared" si="6"/>
        <v>69097600</v>
      </c>
      <c r="N29" s="87">
        <f t="shared" si="6"/>
        <v>0</v>
      </c>
      <c r="O29" s="87">
        <f t="shared" si="6"/>
        <v>1022790</v>
      </c>
      <c r="P29" s="87">
        <f t="shared" si="6"/>
        <v>0</v>
      </c>
      <c r="Q29" s="87">
        <f t="shared" si="6"/>
        <v>70120390</v>
      </c>
    </row>
    <row r="30" spans="1:20" ht="15" customHeight="1" x14ac:dyDescent="0.25">
      <c r="A30" s="164" t="s">
        <v>20</v>
      </c>
      <c r="B30" s="164"/>
      <c r="C30" s="164"/>
      <c r="D30" s="164"/>
    </row>
    <row r="32" spans="1:20" ht="15" customHeight="1" x14ac:dyDescent="0.25">
      <c r="A32" s="188" t="s">
        <v>29</v>
      </c>
      <c r="B32" s="188"/>
      <c r="C32" s="188"/>
      <c r="D32" s="188"/>
    </row>
    <row r="34" spans="1:17" s="7" customFormat="1" ht="39" customHeight="1" x14ac:dyDescent="0.25">
      <c r="A34" s="209" t="s">
        <v>2</v>
      </c>
      <c r="B34" s="210"/>
      <c r="C34" s="211"/>
      <c r="D34" s="214" t="s">
        <v>78</v>
      </c>
      <c r="E34" s="215"/>
      <c r="F34" s="33" t="s">
        <v>8</v>
      </c>
      <c r="G34" s="33" t="s">
        <v>7</v>
      </c>
      <c r="H34"/>
      <c r="I34"/>
      <c r="J34"/>
      <c r="K34"/>
      <c r="L34"/>
      <c r="M34"/>
      <c r="N34"/>
      <c r="O34"/>
      <c r="P34"/>
      <c r="Q34"/>
    </row>
    <row r="35" spans="1:17" ht="15" customHeight="1" x14ac:dyDescent="0.25">
      <c r="A35" s="200" t="s">
        <v>231</v>
      </c>
      <c r="B35" s="201"/>
      <c r="C35" s="202"/>
      <c r="D35" s="212" t="s">
        <v>230</v>
      </c>
      <c r="E35" s="213"/>
      <c r="F35" s="31" t="s">
        <v>232</v>
      </c>
      <c r="G35" s="89">
        <v>3372000</v>
      </c>
    </row>
    <row r="36" spans="1:17" ht="15" customHeight="1" x14ac:dyDescent="0.25">
      <c r="A36" s="203"/>
      <c r="B36" s="204"/>
      <c r="C36" s="205"/>
      <c r="D36" s="212"/>
      <c r="E36" s="213"/>
      <c r="F36" s="31"/>
      <c r="G36" s="15"/>
    </row>
    <row r="37" spans="1:17" x14ac:dyDescent="0.25">
      <c r="A37" s="206"/>
      <c r="B37" s="207"/>
      <c r="C37" s="208"/>
      <c r="D37" s="212"/>
      <c r="E37" s="213"/>
      <c r="F37" s="31"/>
      <c r="G37" s="15"/>
    </row>
    <row r="38" spans="1:17" ht="15" customHeight="1" x14ac:dyDescent="0.25">
      <c r="A38" s="192" t="s">
        <v>21</v>
      </c>
      <c r="B38" s="193"/>
      <c r="C38" s="193"/>
      <c r="D38" s="193"/>
      <c r="E38" s="193"/>
      <c r="F38" s="194"/>
      <c r="G38" s="91">
        <v>3372000</v>
      </c>
    </row>
    <row r="39" spans="1:17" ht="15" customHeight="1" x14ac:dyDescent="0.25">
      <c r="A39" s="192" t="s">
        <v>28</v>
      </c>
      <c r="B39" s="193"/>
      <c r="C39" s="193"/>
      <c r="D39" s="193"/>
      <c r="E39" s="193"/>
      <c r="F39" s="194"/>
      <c r="G39" s="90">
        <v>3372000</v>
      </c>
    </row>
    <row r="42" spans="1:17" x14ac:dyDescent="0.25">
      <c r="A42" s="188" t="s">
        <v>64</v>
      </c>
      <c r="B42" s="188"/>
      <c r="C42" s="188"/>
      <c r="D42" s="188"/>
      <c r="E42" s="188"/>
      <c r="F42" s="188"/>
      <c r="G42" s="188"/>
    </row>
    <row r="43" spans="1:17" x14ac:dyDescent="0.25">
      <c r="B43"/>
      <c r="C43"/>
      <c r="D43"/>
      <c r="E43"/>
    </row>
    <row r="44" spans="1:17" ht="15" customHeight="1" x14ac:dyDescent="0.25">
      <c r="A44" s="199" t="s">
        <v>66</v>
      </c>
      <c r="B44" s="199"/>
      <c r="C44" s="199"/>
      <c r="D44" s="199"/>
      <c r="E44" s="199"/>
      <c r="F44" s="199"/>
      <c r="G44" s="199"/>
      <c r="H44" s="199"/>
      <c r="I44" s="199"/>
      <c r="J44" s="199"/>
      <c r="K44" s="199"/>
    </row>
    <row r="45" spans="1:17" ht="79.5" customHeight="1" x14ac:dyDescent="0.25">
      <c r="A45" s="9" t="s">
        <v>13</v>
      </c>
      <c r="B45" s="189" t="s">
        <v>32</v>
      </c>
      <c r="C45" s="190"/>
      <c r="D45" s="189" t="s">
        <v>54</v>
      </c>
      <c r="E45" s="190"/>
      <c r="F45" s="189" t="s">
        <v>81</v>
      </c>
      <c r="G45" s="190"/>
      <c r="H45" s="189" t="s">
        <v>80</v>
      </c>
      <c r="I45" s="190"/>
      <c r="J45" s="189" t="s">
        <v>25</v>
      </c>
      <c r="K45" s="190"/>
      <c r="L45" s="39"/>
      <c r="M45" s="38"/>
      <c r="N45" s="38"/>
      <c r="O45" s="38"/>
      <c r="P45" s="38"/>
      <c r="Q45" s="38"/>
    </row>
    <row r="46" spans="1:17" ht="39.75" customHeight="1" x14ac:dyDescent="0.25">
      <c r="A46" s="67" t="s">
        <v>199</v>
      </c>
      <c r="B46" s="216" t="s">
        <v>87</v>
      </c>
      <c r="C46" s="217"/>
      <c r="D46" s="216" t="s">
        <v>158</v>
      </c>
      <c r="E46" s="217"/>
      <c r="F46" s="185" t="s">
        <v>86</v>
      </c>
      <c r="G46" s="187"/>
      <c r="H46" s="218" t="s">
        <v>86</v>
      </c>
      <c r="I46" s="219"/>
      <c r="J46" s="218" t="s">
        <v>163</v>
      </c>
      <c r="K46" s="219"/>
      <c r="L46" s="37"/>
      <c r="M46" s="53"/>
      <c r="N46" s="53"/>
      <c r="O46" s="53"/>
      <c r="P46" s="53"/>
      <c r="Q46" s="53"/>
    </row>
    <row r="47" spans="1:17" ht="42.75" customHeight="1" x14ac:dyDescent="0.25">
      <c r="A47" s="30" t="s">
        <v>200</v>
      </c>
      <c r="B47" s="216" t="s">
        <v>165</v>
      </c>
      <c r="C47" s="217"/>
      <c r="D47" s="216" t="s">
        <v>158</v>
      </c>
      <c r="E47" s="217"/>
      <c r="F47" s="185" t="s">
        <v>86</v>
      </c>
      <c r="G47" s="187"/>
      <c r="H47" s="218" t="s">
        <v>86</v>
      </c>
      <c r="I47" s="219"/>
      <c r="J47" s="218" t="s">
        <v>161</v>
      </c>
      <c r="K47" s="219"/>
      <c r="M47" s="34"/>
      <c r="N47" s="34"/>
      <c r="O47" s="34"/>
      <c r="P47" s="34"/>
      <c r="Q47" s="34"/>
    </row>
    <row r="48" spans="1:17" ht="32.25" customHeight="1" x14ac:dyDescent="0.25">
      <c r="A48" s="30" t="s">
        <v>201</v>
      </c>
      <c r="B48" s="216" t="s">
        <v>119</v>
      </c>
      <c r="C48" s="217"/>
      <c r="D48" s="216" t="s">
        <v>159</v>
      </c>
      <c r="E48" s="217"/>
      <c r="F48" s="185" t="s">
        <v>86</v>
      </c>
      <c r="G48" s="187"/>
      <c r="H48" s="218" t="s">
        <v>86</v>
      </c>
      <c r="I48" s="219"/>
      <c r="J48" s="218" t="s">
        <v>162</v>
      </c>
      <c r="K48" s="219"/>
      <c r="M48" s="34"/>
      <c r="N48" s="34"/>
      <c r="O48" s="34"/>
      <c r="P48" s="34"/>
      <c r="Q48" s="34"/>
    </row>
    <row r="49" spans="1:17" ht="42.75" customHeight="1" x14ac:dyDescent="0.25">
      <c r="A49" s="30" t="s">
        <v>202</v>
      </c>
      <c r="B49" s="216" t="s">
        <v>120</v>
      </c>
      <c r="C49" s="217"/>
      <c r="D49" s="216" t="s">
        <v>160</v>
      </c>
      <c r="E49" s="217"/>
      <c r="F49" s="185" t="s">
        <v>86</v>
      </c>
      <c r="G49" s="187"/>
      <c r="H49" s="218" t="s">
        <v>86</v>
      </c>
      <c r="I49" s="219"/>
      <c r="J49" s="218" t="s">
        <v>164</v>
      </c>
      <c r="K49" s="219"/>
      <c r="M49" s="34"/>
      <c r="N49" s="34"/>
      <c r="O49" s="34"/>
      <c r="P49" s="34"/>
      <c r="Q49" s="34"/>
    </row>
    <row r="50" spans="1:17" x14ac:dyDescent="0.25">
      <c r="A50" s="22"/>
      <c r="B50" s="22"/>
      <c r="C50" s="22"/>
      <c r="D50" s="22"/>
      <c r="E50" s="22"/>
      <c r="F50" s="22"/>
      <c r="G50" s="22"/>
      <c r="M50" s="34"/>
      <c r="N50" s="34"/>
      <c r="O50" s="34"/>
      <c r="P50" s="34"/>
      <c r="Q50" s="34"/>
    </row>
    <row r="51" spans="1:17" ht="15" customHeight="1" x14ac:dyDescent="0.25">
      <c r="A51" s="199" t="s">
        <v>67</v>
      </c>
      <c r="B51" s="199"/>
      <c r="C51" s="199"/>
      <c r="D51" s="199"/>
      <c r="E51" s="199"/>
      <c r="F51" s="199"/>
      <c r="G51" s="199"/>
      <c r="H51" s="199"/>
      <c r="I51" s="199"/>
      <c r="J51" s="199"/>
      <c r="K51" s="199"/>
      <c r="M51" s="34"/>
      <c r="N51" s="34"/>
      <c r="O51" s="34"/>
      <c r="P51" s="34"/>
      <c r="Q51" s="34"/>
    </row>
    <row r="52" spans="1:17" ht="48" customHeight="1" x14ac:dyDescent="0.25">
      <c r="A52" s="9" t="s">
        <v>13</v>
      </c>
      <c r="B52" s="191" t="s">
        <v>26</v>
      </c>
      <c r="C52" s="191"/>
      <c r="D52" s="189" t="s">
        <v>54</v>
      </c>
      <c r="E52" s="221"/>
      <c r="F52" s="190"/>
      <c r="G52" s="189" t="s">
        <v>76</v>
      </c>
      <c r="H52" s="221"/>
      <c r="I52" s="190"/>
      <c r="J52" s="189" t="s">
        <v>30</v>
      </c>
      <c r="K52" s="190"/>
      <c r="M52" s="38"/>
      <c r="N52" s="38"/>
      <c r="O52" s="220"/>
      <c r="P52" s="220"/>
      <c r="Q52" s="38"/>
    </row>
    <row r="53" spans="1:17" x14ac:dyDescent="0.25">
      <c r="A53" s="30"/>
      <c r="B53" s="183"/>
      <c r="C53" s="184"/>
      <c r="D53" s="185"/>
      <c r="E53" s="186"/>
      <c r="F53" s="187"/>
      <c r="G53" s="225"/>
      <c r="H53" s="235"/>
      <c r="I53" s="226"/>
      <c r="J53" s="225"/>
      <c r="K53" s="226"/>
      <c r="M53" s="34"/>
      <c r="N53" s="34"/>
      <c r="O53" s="34"/>
      <c r="P53" s="34"/>
      <c r="Q53" s="34"/>
    </row>
    <row r="54" spans="1:17" x14ac:dyDescent="0.25">
      <c r="A54" s="30"/>
      <c r="B54" s="183"/>
      <c r="C54" s="184"/>
      <c r="D54" s="185"/>
      <c r="E54" s="186"/>
      <c r="F54" s="187"/>
      <c r="G54" s="233"/>
      <c r="H54" s="228"/>
      <c r="I54" s="234"/>
      <c r="J54" s="233"/>
      <c r="K54" s="234"/>
      <c r="M54" s="34"/>
      <c r="N54" s="34"/>
      <c r="O54" s="34"/>
      <c r="P54" s="34"/>
      <c r="Q54" s="34"/>
    </row>
    <row r="55" spans="1:17" x14ac:dyDescent="0.25">
      <c r="A55" s="22"/>
      <c r="B55" s="22"/>
      <c r="C55" s="22"/>
      <c r="D55" s="22"/>
      <c r="E55" s="22"/>
      <c r="F55" s="22"/>
      <c r="M55" s="34"/>
      <c r="N55" s="34"/>
      <c r="O55" s="34"/>
      <c r="P55" s="34"/>
      <c r="Q55" s="34"/>
    </row>
    <row r="56" spans="1:17" ht="15" customHeight="1" x14ac:dyDescent="0.25">
      <c r="A56" s="222" t="s">
        <v>68</v>
      </c>
      <c r="B56" s="223"/>
      <c r="C56" s="223"/>
      <c r="D56" s="223"/>
      <c r="E56" s="223"/>
      <c r="F56" s="223"/>
      <c r="G56" s="223"/>
      <c r="H56" s="223"/>
      <c r="I56" s="223"/>
      <c r="J56" s="223"/>
      <c r="K56" s="224"/>
      <c r="M56" s="37"/>
      <c r="N56" s="37"/>
      <c r="O56" s="37"/>
      <c r="P56" s="37"/>
      <c r="Q56" s="37"/>
    </row>
    <row r="57" spans="1:17" ht="60" customHeight="1" x14ac:dyDescent="0.25">
      <c r="A57" s="9" t="s">
        <v>13</v>
      </c>
      <c r="B57" s="189" t="s">
        <v>40</v>
      </c>
      <c r="C57" s="190"/>
      <c r="D57" s="189" t="s">
        <v>54</v>
      </c>
      <c r="E57" s="221"/>
      <c r="F57" s="190"/>
      <c r="G57" s="189" t="s">
        <v>81</v>
      </c>
      <c r="H57" s="221"/>
      <c r="I57" s="190"/>
      <c r="J57" s="189" t="s">
        <v>25</v>
      </c>
      <c r="K57" s="190"/>
      <c r="M57" s="38"/>
      <c r="N57" s="38"/>
      <c r="O57" s="220"/>
      <c r="P57" s="220"/>
      <c r="Q57" s="38"/>
    </row>
    <row r="58" spans="1:17" x14ac:dyDescent="0.25">
      <c r="A58" s="30"/>
      <c r="B58" s="183"/>
      <c r="C58" s="184"/>
      <c r="D58" s="185"/>
      <c r="E58" s="186"/>
      <c r="F58" s="187"/>
      <c r="G58" s="183"/>
      <c r="H58" s="227"/>
      <c r="I58" s="184"/>
      <c r="J58" s="225"/>
      <c r="K58" s="226"/>
      <c r="M58" s="37"/>
      <c r="N58" s="37"/>
      <c r="O58" s="34"/>
      <c r="P58" s="34"/>
      <c r="Q58" s="34"/>
    </row>
    <row r="59" spans="1:17" x14ac:dyDescent="0.25">
      <c r="A59" s="30"/>
      <c r="B59" s="185"/>
      <c r="C59" s="187"/>
      <c r="D59" s="185"/>
      <c r="E59" s="186"/>
      <c r="F59" s="187"/>
      <c r="G59" s="183"/>
      <c r="H59" s="227"/>
      <c r="I59" s="184"/>
      <c r="J59" s="225"/>
      <c r="K59" s="226"/>
      <c r="M59" s="34"/>
      <c r="N59" s="34"/>
      <c r="O59" s="34"/>
      <c r="P59" s="34"/>
      <c r="Q59" s="34"/>
    </row>
    <row r="60" spans="1:17" x14ac:dyDescent="0.25">
      <c r="A60" s="22"/>
      <c r="B60" s="22"/>
      <c r="C60" s="22"/>
      <c r="D60" s="22"/>
      <c r="E60" s="22"/>
      <c r="F60" s="22"/>
      <c r="G60" s="228"/>
      <c r="H60" s="228"/>
      <c r="I60" s="228"/>
      <c r="J60" s="228"/>
      <c r="K60" s="228"/>
      <c r="L60" s="35"/>
      <c r="M60" s="34"/>
      <c r="N60" s="34"/>
      <c r="O60" s="34"/>
      <c r="P60" s="34"/>
      <c r="Q60" s="34"/>
    </row>
    <row r="61" spans="1:17" ht="15" customHeight="1" x14ac:dyDescent="0.25">
      <c r="A61" s="222" t="s">
        <v>69</v>
      </c>
      <c r="B61" s="223"/>
      <c r="C61" s="223"/>
      <c r="D61" s="223"/>
      <c r="E61" s="223"/>
      <c r="F61" s="223"/>
      <c r="G61" s="223"/>
      <c r="H61" s="223"/>
      <c r="I61" s="223"/>
      <c r="J61" s="223"/>
      <c r="K61" s="224"/>
      <c r="M61" s="34"/>
      <c r="N61" s="34"/>
      <c r="O61" s="34"/>
      <c r="P61" s="34"/>
      <c r="Q61" s="34"/>
    </row>
    <row r="62" spans="1:17" ht="72" customHeight="1" x14ac:dyDescent="0.25">
      <c r="A62" s="9" t="s">
        <v>13</v>
      </c>
      <c r="B62" s="189" t="s">
        <v>53</v>
      </c>
      <c r="C62" s="190"/>
      <c r="D62" s="189" t="s">
        <v>31</v>
      </c>
      <c r="E62" s="221"/>
      <c r="F62" s="190"/>
      <c r="G62" s="189" t="s">
        <v>82</v>
      </c>
      <c r="H62" s="221"/>
      <c r="I62" s="190"/>
      <c r="J62" s="189" t="s">
        <v>65</v>
      </c>
      <c r="K62" s="190"/>
      <c r="M62" s="38"/>
      <c r="N62" s="38"/>
      <c r="O62" s="220"/>
      <c r="P62" s="220"/>
      <c r="Q62" s="38"/>
    </row>
    <row r="63" spans="1:17" x14ac:dyDescent="0.25">
      <c r="A63" s="30"/>
      <c r="B63" s="185"/>
      <c r="C63" s="187"/>
      <c r="D63" s="185"/>
      <c r="E63" s="186"/>
      <c r="F63" s="187"/>
      <c r="G63" s="183"/>
      <c r="H63" s="227"/>
      <c r="I63" s="184"/>
      <c r="J63" s="233"/>
      <c r="K63" s="234"/>
      <c r="O63" s="35"/>
      <c r="P63" s="35"/>
      <c r="Q63" s="35"/>
    </row>
    <row r="64" spans="1:17" x14ac:dyDescent="0.25">
      <c r="A64" s="30"/>
      <c r="B64" s="183"/>
      <c r="C64" s="184"/>
      <c r="D64" s="185"/>
      <c r="E64" s="186"/>
      <c r="F64" s="187"/>
      <c r="G64" s="183"/>
      <c r="H64" s="227"/>
      <c r="I64" s="184"/>
      <c r="J64" s="225"/>
      <c r="K64" s="226"/>
    </row>
    <row r="65" spans="1:7" x14ac:dyDescent="0.25">
      <c r="A65" s="22"/>
      <c r="B65" s="22"/>
      <c r="C65" s="22"/>
      <c r="D65" s="22"/>
      <c r="E65" s="22"/>
      <c r="F65" s="22"/>
      <c r="G65" s="22"/>
    </row>
    <row r="73" spans="1:7" x14ac:dyDescent="0.25">
      <c r="E73" s="36"/>
    </row>
  </sheetData>
  <mergeCells count="141">
    <mergeCell ref="B11:C11"/>
    <mergeCell ref="D24:D25"/>
    <mergeCell ref="E24:E25"/>
    <mergeCell ref="F24:F25"/>
    <mergeCell ref="G24:G25"/>
    <mergeCell ref="H24:H25"/>
    <mergeCell ref="G63:I63"/>
    <mergeCell ref="G64:I64"/>
    <mergeCell ref="J63:K63"/>
    <mergeCell ref="B63:C63"/>
    <mergeCell ref="D63:F63"/>
    <mergeCell ref="B64:C64"/>
    <mergeCell ref="D64:F64"/>
    <mergeCell ref="J64:K64"/>
    <mergeCell ref="G62:I62"/>
    <mergeCell ref="D54:F54"/>
    <mergeCell ref="G53:I53"/>
    <mergeCell ref="J53:K53"/>
    <mergeCell ref="G54:I54"/>
    <mergeCell ref="J54:K54"/>
    <mergeCell ref="J47:K47"/>
    <mergeCell ref="H47:I47"/>
    <mergeCell ref="F47:G47"/>
    <mergeCell ref="D47:E47"/>
    <mergeCell ref="O62:P62"/>
    <mergeCell ref="A61:K61"/>
    <mergeCell ref="A56:K56"/>
    <mergeCell ref="B57:C57"/>
    <mergeCell ref="B62:C62"/>
    <mergeCell ref="J57:K57"/>
    <mergeCell ref="J62:K62"/>
    <mergeCell ref="D57:F57"/>
    <mergeCell ref="D62:F62"/>
    <mergeCell ref="J58:K58"/>
    <mergeCell ref="J59:K59"/>
    <mergeCell ref="B58:C58"/>
    <mergeCell ref="B59:C59"/>
    <mergeCell ref="D58:F58"/>
    <mergeCell ref="D59:F59"/>
    <mergeCell ref="G58:I58"/>
    <mergeCell ref="G59:I59"/>
    <mergeCell ref="G60:K60"/>
    <mergeCell ref="O57:P57"/>
    <mergeCell ref="G57:I57"/>
    <mergeCell ref="O52:P52"/>
    <mergeCell ref="A51:K51"/>
    <mergeCell ref="J52:K52"/>
    <mergeCell ref="D52:F52"/>
    <mergeCell ref="G52:I52"/>
    <mergeCell ref="B48:C48"/>
    <mergeCell ref="B49:C49"/>
    <mergeCell ref="D48:E48"/>
    <mergeCell ref="D49:E49"/>
    <mergeCell ref="J48:K48"/>
    <mergeCell ref="J49:K49"/>
    <mergeCell ref="H48:I48"/>
    <mergeCell ref="H49:I49"/>
    <mergeCell ref="F48:G48"/>
    <mergeCell ref="F49:G49"/>
    <mergeCell ref="A35:C37"/>
    <mergeCell ref="A34:C34"/>
    <mergeCell ref="J45:K45"/>
    <mergeCell ref="D36:E36"/>
    <mergeCell ref="D37:E37"/>
    <mergeCell ref="A38:F38"/>
    <mergeCell ref="D34:E34"/>
    <mergeCell ref="D35:E35"/>
    <mergeCell ref="B47:C47"/>
    <mergeCell ref="B46:C46"/>
    <mergeCell ref="D46:E46"/>
    <mergeCell ref="F46:G46"/>
    <mergeCell ref="H46:I46"/>
    <mergeCell ref="J46:K46"/>
    <mergeCell ref="Q15:Q20"/>
    <mergeCell ref="J24:J25"/>
    <mergeCell ref="K24:K25"/>
    <mergeCell ref="L24:L25"/>
    <mergeCell ref="M24:M25"/>
    <mergeCell ref="B8:C9"/>
    <mergeCell ref="B13:C14"/>
    <mergeCell ref="B53:C53"/>
    <mergeCell ref="B54:C54"/>
    <mergeCell ref="D53:F53"/>
    <mergeCell ref="A42:D42"/>
    <mergeCell ref="E42:G42"/>
    <mergeCell ref="B45:C45"/>
    <mergeCell ref="D45:E45"/>
    <mergeCell ref="F45:G45"/>
    <mergeCell ref="B52:C52"/>
    <mergeCell ref="A32:D32"/>
    <mergeCell ref="A39:F39"/>
    <mergeCell ref="B10:C10"/>
    <mergeCell ref="B12:C12"/>
    <mergeCell ref="B15:C20"/>
    <mergeCell ref="B21:C23"/>
    <mergeCell ref="H45:I45"/>
    <mergeCell ref="A44:K44"/>
    <mergeCell ref="A1:Q1"/>
    <mergeCell ref="A2:Q2"/>
    <mergeCell ref="D6:G6"/>
    <mergeCell ref="D7:G7"/>
    <mergeCell ref="A8:A9"/>
    <mergeCell ref="D8:D9"/>
    <mergeCell ref="E8:G8"/>
    <mergeCell ref="M21:M23"/>
    <mergeCell ref="N21:N23"/>
    <mergeCell ref="M13:Q13"/>
    <mergeCell ref="A15:A20"/>
    <mergeCell ref="I15:I20"/>
    <mergeCell ref="J15:J20"/>
    <mergeCell ref="K15:K20"/>
    <mergeCell ref="L15:L20"/>
    <mergeCell ref="M15:M20"/>
    <mergeCell ref="N15:N20"/>
    <mergeCell ref="O15:O20"/>
    <mergeCell ref="A13:A14"/>
    <mergeCell ref="D13:D14"/>
    <mergeCell ref="E13:E14"/>
    <mergeCell ref="F13:H13"/>
    <mergeCell ref="I13:L13"/>
    <mergeCell ref="P15:P20"/>
    <mergeCell ref="O21:O23"/>
    <mergeCell ref="P21:P23"/>
    <mergeCell ref="Q21:Q23"/>
    <mergeCell ref="A24:A25"/>
    <mergeCell ref="I24:I25"/>
    <mergeCell ref="A21:A23"/>
    <mergeCell ref="I21:I23"/>
    <mergeCell ref="J21:J23"/>
    <mergeCell ref="K21:K23"/>
    <mergeCell ref="L21:L23"/>
    <mergeCell ref="B24:C25"/>
    <mergeCell ref="B27:C27"/>
    <mergeCell ref="N24:N25"/>
    <mergeCell ref="O24:O25"/>
    <mergeCell ref="P24:P25"/>
    <mergeCell ref="Q24:Q25"/>
    <mergeCell ref="A29:H29"/>
    <mergeCell ref="A30:D30"/>
    <mergeCell ref="B26:C26"/>
    <mergeCell ref="B28:C28"/>
  </mergeCells>
  <pageMargins left="0.70866141732283472" right="0.70866141732283472" top="0.74803149606299213" bottom="0.74803149606299213" header="0.31496062992125984" footer="0.31496062992125984"/>
  <pageSetup paperSize="8" scale="80" orientation="landscape" r:id="rId1"/>
  <headerFooter>
    <oddHeader>&amp;R&amp;"Arial,Regular"&amp;11&amp;B&amp;K000000INTERNO</oddHeader>
    <oddFooter>&amp;R&amp;P od &amp;N</oddFooter>
    <evenHeader>&amp;R&amp;"Arial,Regular"&amp;11&amp;B&amp;K000000INTERNO</evenHeader>
    <firstHeader>&amp;R&amp;"Arial,Regular"&amp;11&amp;B&amp;K000000INTERNO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N15"/>
  <sheetViews>
    <sheetView zoomScale="120" zoomScaleNormal="120" zoomScaleSheetLayoutView="100" workbookViewId="0">
      <pane ySplit="6" topLeftCell="A7" activePane="bottomLeft" state="frozen"/>
      <selection pane="bottomLeft" sqref="A1:M1"/>
    </sheetView>
  </sheetViews>
  <sheetFormatPr defaultColWidth="11.42578125" defaultRowHeight="15" x14ac:dyDescent="0.25"/>
  <cols>
    <col min="5" max="5" width="7.5703125" customWidth="1"/>
    <col min="6" max="6" width="7.140625" customWidth="1"/>
    <col min="7" max="8" width="7.7109375" customWidth="1"/>
    <col min="9" max="13" width="20.42578125" customWidth="1"/>
  </cols>
  <sheetData>
    <row r="1" spans="1:14" x14ac:dyDescent="0.25">
      <c r="A1" s="148" t="s">
        <v>71</v>
      </c>
      <c r="B1" s="148"/>
      <c r="C1" s="148"/>
      <c r="D1" s="148"/>
      <c r="E1" s="148"/>
      <c r="F1" s="148"/>
      <c r="G1" s="148"/>
      <c r="H1" s="148"/>
      <c r="I1" s="148"/>
      <c r="J1" s="148"/>
      <c r="K1" s="148"/>
      <c r="L1" s="148"/>
      <c r="M1" s="148"/>
    </row>
    <row r="2" spans="1:14" ht="24.75" customHeight="1" x14ac:dyDescent="0.25">
      <c r="A2" s="119" t="s">
        <v>166</v>
      </c>
      <c r="B2" s="119"/>
      <c r="C2" s="119"/>
      <c r="D2" s="119"/>
      <c r="E2" s="119"/>
      <c r="F2" s="119"/>
      <c r="G2" s="119"/>
      <c r="H2" s="119"/>
      <c r="I2" s="119"/>
      <c r="J2" s="119"/>
      <c r="K2" s="119"/>
      <c r="L2" s="119"/>
      <c r="M2" s="119"/>
    </row>
    <row r="4" spans="1:14" ht="32.25" customHeight="1" x14ac:dyDescent="0.25">
      <c r="A4" s="240" t="s">
        <v>74</v>
      </c>
      <c r="B4" s="240"/>
      <c r="C4" s="240"/>
      <c r="D4" s="240"/>
      <c r="E4" s="240"/>
      <c r="F4" s="240"/>
      <c r="G4" s="240"/>
      <c r="H4" s="240"/>
      <c r="I4" s="240"/>
      <c r="J4" s="240"/>
      <c r="K4" s="240"/>
      <c r="L4" s="240"/>
      <c r="M4" s="240"/>
    </row>
    <row r="6" spans="1:14" ht="45" customHeight="1" x14ac:dyDescent="0.25">
      <c r="A6" s="241" t="s">
        <v>117</v>
      </c>
      <c r="B6" s="241"/>
      <c r="C6" s="241"/>
      <c r="D6" s="241"/>
      <c r="E6" s="241" t="s">
        <v>116</v>
      </c>
      <c r="F6" s="241"/>
      <c r="G6" s="241" t="s">
        <v>115</v>
      </c>
      <c r="H6" s="241"/>
      <c r="I6" s="241" t="s">
        <v>114</v>
      </c>
      <c r="J6" s="241"/>
      <c r="K6" s="241"/>
      <c r="L6" s="241"/>
      <c r="M6" s="241"/>
    </row>
    <row r="7" spans="1:14" ht="106.5" customHeight="1" x14ac:dyDescent="0.25">
      <c r="A7" s="239" t="s">
        <v>178</v>
      </c>
      <c r="B7" s="239"/>
      <c r="C7" s="239"/>
      <c r="D7" s="239"/>
      <c r="E7" s="237" t="s">
        <v>108</v>
      </c>
      <c r="F7" s="237"/>
      <c r="G7" s="237" t="s">
        <v>107</v>
      </c>
      <c r="H7" s="237"/>
      <c r="I7" s="236" t="s">
        <v>167</v>
      </c>
      <c r="J7" s="236"/>
      <c r="K7" s="236"/>
      <c r="L7" s="236"/>
      <c r="M7" s="236"/>
    </row>
    <row r="8" spans="1:14" ht="151.5" customHeight="1" x14ac:dyDescent="0.25">
      <c r="A8" s="239" t="s">
        <v>179</v>
      </c>
      <c r="B8" s="239"/>
      <c r="C8" s="239"/>
      <c r="D8" s="239"/>
      <c r="E8" s="237" t="s">
        <v>108</v>
      </c>
      <c r="F8" s="237"/>
      <c r="G8" s="237" t="s">
        <v>107</v>
      </c>
      <c r="H8" s="237"/>
      <c r="I8" s="236" t="s">
        <v>177</v>
      </c>
      <c r="J8" s="236"/>
      <c r="K8" s="236"/>
      <c r="L8" s="236"/>
      <c r="M8" s="236"/>
    </row>
    <row r="9" spans="1:14" ht="131.25" customHeight="1" x14ac:dyDescent="0.25">
      <c r="A9" s="236" t="s">
        <v>113</v>
      </c>
      <c r="B9" s="236"/>
      <c r="C9" s="236"/>
      <c r="D9" s="236"/>
      <c r="E9" s="237" t="s">
        <v>108</v>
      </c>
      <c r="F9" s="237"/>
      <c r="G9" s="237" t="s">
        <v>107</v>
      </c>
      <c r="H9" s="237"/>
      <c r="I9" s="236" t="s">
        <v>168</v>
      </c>
      <c r="J9" s="236"/>
      <c r="K9" s="236"/>
      <c r="L9" s="236"/>
      <c r="M9" s="236"/>
    </row>
    <row r="10" spans="1:14" ht="209.25" customHeight="1" x14ac:dyDescent="0.25">
      <c r="A10" s="236" t="s">
        <v>112</v>
      </c>
      <c r="B10" s="236"/>
      <c r="C10" s="236"/>
      <c r="D10" s="236"/>
      <c r="E10" s="237" t="s">
        <v>108</v>
      </c>
      <c r="F10" s="237"/>
      <c r="G10" s="237" t="s">
        <v>107</v>
      </c>
      <c r="H10" s="237"/>
      <c r="I10" s="236" t="s">
        <v>234</v>
      </c>
      <c r="J10" s="236"/>
      <c r="K10" s="236"/>
      <c r="L10" s="236"/>
      <c r="M10" s="236"/>
    </row>
    <row r="11" spans="1:14" ht="114" customHeight="1" x14ac:dyDescent="0.25">
      <c r="A11" s="236" t="s">
        <v>235</v>
      </c>
      <c r="B11" s="236"/>
      <c r="C11" s="236"/>
      <c r="D11" s="236"/>
      <c r="E11" s="237" t="s">
        <v>108</v>
      </c>
      <c r="F11" s="237"/>
      <c r="G11" s="237" t="s">
        <v>107</v>
      </c>
      <c r="H11" s="237"/>
      <c r="I11" s="236" t="s">
        <v>169</v>
      </c>
      <c r="J11" s="236"/>
      <c r="K11" s="236"/>
      <c r="L11" s="236"/>
      <c r="M11" s="236"/>
    </row>
    <row r="12" spans="1:14" ht="140.25" customHeight="1" x14ac:dyDescent="0.25">
      <c r="A12" s="236" t="s">
        <v>111</v>
      </c>
      <c r="B12" s="236"/>
      <c r="C12" s="236"/>
      <c r="D12" s="236"/>
      <c r="E12" s="237" t="s">
        <v>108</v>
      </c>
      <c r="F12" s="237"/>
      <c r="G12" s="237" t="s">
        <v>107</v>
      </c>
      <c r="H12" s="237"/>
      <c r="I12" s="236" t="s">
        <v>170</v>
      </c>
      <c r="J12" s="236"/>
      <c r="K12" s="236"/>
      <c r="L12" s="236"/>
      <c r="M12" s="236"/>
    </row>
    <row r="13" spans="1:14" ht="116.25" customHeight="1" x14ac:dyDescent="0.25">
      <c r="A13" s="236" t="s">
        <v>180</v>
      </c>
      <c r="B13" s="236"/>
      <c r="C13" s="236"/>
      <c r="D13" s="236"/>
      <c r="E13" s="237" t="s">
        <v>108</v>
      </c>
      <c r="F13" s="237"/>
      <c r="G13" s="237" t="s">
        <v>107</v>
      </c>
      <c r="H13" s="237"/>
      <c r="I13" s="236" t="s">
        <v>171</v>
      </c>
      <c r="J13" s="236"/>
      <c r="K13" s="236"/>
      <c r="L13" s="236"/>
      <c r="M13" s="236"/>
    </row>
    <row r="14" spans="1:14" ht="92.25" customHeight="1" x14ac:dyDescent="0.25">
      <c r="A14" s="236" t="s">
        <v>110</v>
      </c>
      <c r="B14" s="236"/>
      <c r="C14" s="236"/>
      <c r="D14" s="236"/>
      <c r="E14" s="237" t="s">
        <v>108</v>
      </c>
      <c r="F14" s="237"/>
      <c r="G14" s="237" t="s">
        <v>107</v>
      </c>
      <c r="H14" s="237"/>
      <c r="I14" s="238" t="s">
        <v>172</v>
      </c>
      <c r="J14" s="238"/>
      <c r="K14" s="238"/>
      <c r="L14" s="238"/>
      <c r="M14" s="238"/>
      <c r="N14" s="34"/>
    </row>
    <row r="15" spans="1:14" ht="101.25" customHeight="1" x14ac:dyDescent="0.25">
      <c r="A15" s="236" t="s">
        <v>109</v>
      </c>
      <c r="B15" s="236"/>
      <c r="C15" s="236"/>
      <c r="D15" s="236"/>
      <c r="E15" s="237" t="s">
        <v>108</v>
      </c>
      <c r="F15" s="237"/>
      <c r="G15" s="237" t="s">
        <v>107</v>
      </c>
      <c r="H15" s="237"/>
      <c r="I15" s="236" t="s">
        <v>173</v>
      </c>
      <c r="J15" s="236"/>
      <c r="K15" s="236"/>
      <c r="L15" s="236"/>
      <c r="M15" s="236"/>
    </row>
  </sheetData>
  <mergeCells count="43">
    <mergeCell ref="A2:M2"/>
    <mergeCell ref="A4:M4"/>
    <mergeCell ref="A1:M1"/>
    <mergeCell ref="A6:D6"/>
    <mergeCell ref="E6:F6"/>
    <mergeCell ref="G6:H6"/>
    <mergeCell ref="I6:M6"/>
    <mergeCell ref="E7:F7"/>
    <mergeCell ref="E8:F8"/>
    <mergeCell ref="E9:F9"/>
    <mergeCell ref="E10:F10"/>
    <mergeCell ref="A7:D7"/>
    <mergeCell ref="A8:D8"/>
    <mergeCell ref="I7:M7"/>
    <mergeCell ref="I8:M8"/>
    <mergeCell ref="I9:M9"/>
    <mergeCell ref="I10:M10"/>
    <mergeCell ref="G7:H7"/>
    <mergeCell ref="G8:H8"/>
    <mergeCell ref="E12:F12"/>
    <mergeCell ref="G12:H12"/>
    <mergeCell ref="E13:F13"/>
    <mergeCell ref="G13:H13"/>
    <mergeCell ref="A9:D9"/>
    <mergeCell ref="A10:D10"/>
    <mergeCell ref="G9:H9"/>
    <mergeCell ref="G10:H10"/>
    <mergeCell ref="A15:D15"/>
    <mergeCell ref="E15:F15"/>
    <mergeCell ref="G15:H15"/>
    <mergeCell ref="G11:H11"/>
    <mergeCell ref="I11:M11"/>
    <mergeCell ref="A11:D11"/>
    <mergeCell ref="E11:F11"/>
    <mergeCell ref="I15:M15"/>
    <mergeCell ref="A12:D12"/>
    <mergeCell ref="A13:D13"/>
    <mergeCell ref="I12:M12"/>
    <mergeCell ref="I13:M13"/>
    <mergeCell ref="A14:D14"/>
    <mergeCell ref="E14:F14"/>
    <mergeCell ref="G14:H14"/>
    <mergeCell ref="I14:M14"/>
  </mergeCells>
  <pageMargins left="0.70866141732283472" right="0.70866141732283472" top="0.74803149606299213" bottom="0.74803149606299213" header="0.31496062992125984" footer="0.31496062992125984"/>
  <pageSetup paperSize="8" orientation="landscape" r:id="rId1"/>
  <headerFooter>
    <oddHeader>&amp;R&amp;"Arial,Regular"&amp;11&amp;B&amp;K000000INTERNO</oddHeader>
    <oddFooter>&amp;R&amp;P od &amp;N</oddFooter>
    <evenHeader>&amp;R&amp;"Arial,Regular"&amp;11&amp;B&amp;K000000INTERNO</evenHeader>
    <firstHeader>&amp;R&amp;"Arial,Regular"&amp;11&amp;B&amp;K000000INTERNO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N14"/>
  <sheetViews>
    <sheetView zoomScaleNormal="100" zoomScaleSheetLayoutView="100" workbookViewId="0">
      <pane ySplit="6" topLeftCell="A7" activePane="bottomLeft" state="frozen"/>
      <selection pane="bottomLeft" activeCell="A4" sqref="A4:M4"/>
    </sheetView>
  </sheetViews>
  <sheetFormatPr defaultColWidth="11.42578125" defaultRowHeight="15" x14ac:dyDescent="0.25"/>
  <cols>
    <col min="5" max="5" width="7.5703125" customWidth="1"/>
    <col min="6" max="6" width="7.140625" customWidth="1"/>
    <col min="7" max="8" width="7.7109375" customWidth="1"/>
    <col min="9" max="13" width="20.42578125" customWidth="1"/>
  </cols>
  <sheetData>
    <row r="1" spans="1:14" ht="15.75" thickBot="1" x14ac:dyDescent="0.3">
      <c r="A1" s="242"/>
      <c r="B1" s="242"/>
      <c r="C1" s="242"/>
      <c r="D1" s="242"/>
      <c r="E1" s="242"/>
      <c r="F1" s="242"/>
      <c r="G1" s="242"/>
      <c r="H1" s="242"/>
      <c r="I1" s="242"/>
      <c r="J1" s="242"/>
      <c r="K1" s="242"/>
      <c r="L1" s="242"/>
      <c r="M1" s="242"/>
    </row>
    <row r="2" spans="1:14" ht="24.75" customHeight="1" x14ac:dyDescent="0.25">
      <c r="A2" s="243" t="s">
        <v>226</v>
      </c>
      <c r="B2" s="244"/>
      <c r="C2" s="244"/>
      <c r="D2" s="244"/>
      <c r="E2" s="244"/>
      <c r="F2" s="244"/>
      <c r="G2" s="244"/>
      <c r="H2" s="244"/>
      <c r="I2" s="244"/>
      <c r="J2" s="244"/>
      <c r="K2" s="244"/>
      <c r="L2" s="244"/>
      <c r="M2" s="245"/>
    </row>
    <row r="3" spans="1:14" x14ac:dyDescent="0.25">
      <c r="A3" s="246"/>
      <c r="B3" s="247"/>
      <c r="C3" s="247"/>
      <c r="D3" s="247"/>
      <c r="E3" s="247"/>
      <c r="F3" s="247"/>
      <c r="G3" s="247"/>
      <c r="H3" s="247"/>
      <c r="I3" s="247"/>
      <c r="J3" s="247"/>
      <c r="K3" s="247"/>
      <c r="L3" s="247"/>
      <c r="M3" s="248"/>
    </row>
    <row r="4" spans="1:14" ht="188.25" customHeight="1" thickBot="1" x14ac:dyDescent="0.3">
      <c r="A4" s="249" t="s">
        <v>227</v>
      </c>
      <c r="B4" s="250"/>
      <c r="C4" s="250"/>
      <c r="D4" s="250"/>
      <c r="E4" s="250"/>
      <c r="F4" s="250"/>
      <c r="G4" s="250"/>
      <c r="H4" s="250"/>
      <c r="I4" s="250"/>
      <c r="J4" s="250"/>
      <c r="K4" s="250"/>
      <c r="L4" s="250"/>
      <c r="M4" s="251"/>
    </row>
    <row r="14" spans="1:14" x14ac:dyDescent="0.25">
      <c r="N14" s="34"/>
    </row>
  </sheetData>
  <mergeCells count="4">
    <mergeCell ref="A1:M1"/>
    <mergeCell ref="A2:M2"/>
    <mergeCell ref="A3:M3"/>
    <mergeCell ref="A4:M4"/>
  </mergeCells>
  <pageMargins left="0.70866141732283472" right="0.70866141732283472" top="0.74803149606299213" bottom="0.74803149606299213" header="0.31496062992125984" footer="0.31496062992125984"/>
  <pageSetup paperSize="8" orientation="landscape" r:id="rId1"/>
  <headerFooter>
    <oddHeader>&amp;R&amp;"Arial,Regular"&amp;11&amp;B&amp;K000000INTERNO</oddHeader>
    <oddFooter>&amp;R&amp;P od &amp;N</oddFooter>
    <evenHeader>&amp;R&amp;"Arial,Regular"&amp;11&amp;B&amp;K000000INTERNO</evenHeader>
    <firstHeader>&amp;R&amp;"Arial,Regular"&amp;11&amp;B&amp;K000000INTERNO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lBRkYwN0RDLTcwMkItNDA2My1BODI0LURFNTQ3NEI2Q0MyQn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UFJBVk9TVURKRVxrYXRhcmluYS5wZXJvczwvVXNlck5hbWU+PERhdGVUaW1lPjE5LiA4LiAyMDI1LiAxMTowNjozOTwvRGF0ZVRpbWU+PExhYmVsU3RyaW5nPklOVEVSTk88L0xhYmVsU3RyaW5nPjwvaXRlbT48L2xhYmVsSGlzdG9yeT4=</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5SRthdSsJB8Lx6RfATz9GfvfL6SyQdZw93lEh7QPn8U=</DigestValue>
      </Reference>
      <Reference URI="#CLASSIFICATIONHISTORY">
        <DigestMethod Algorithm="http://www.w3.org/2001/04/xmlenc#sha256"/>
        <DigestValue>zKs46ZbKMXttt8hSSq/xwBjA8mT67gw8vM3kElppWXQ=</DigestValue>
      </Reference>
    </SignedInfo>
    <SignatureValue>a3OR+JZ/UXD8eEpvRBqjB0kU3p++jHaVL8N6Ql6L8N7nsjQB8xfenDRWdxxy2sHvAWJdl3zn1bNFPNrxnIky5w==</SignatureValue>
    <Object Id="CLASSIFICATIONHISTORY">
      <ArrayOfString xmlns:xsi="http://www.w3.org/2001/XMLSchema-instance" xmlns:xsd="http://www.w3.org/2001/XMLSchema" xmlns="">
        <string>NxJMkLYJOOQ0mErXYBDZplJzjPUgrPsO</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a8e9cbf7-9f04-4845-8e5a-c12dbcc251ff" value=""/>
</sisl>
</file>

<file path=customXml/itemProps1.xml><?xml version="1.0" encoding="utf-8"?>
<ds:datastoreItem xmlns:ds="http://schemas.openxmlformats.org/officeDocument/2006/customXml" ds:itemID="{9AFF07DC-702B-4063-A824-DE5474B6CC2B}">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C8F61F9E-F4AE-4AED-89B2-9ACD514EE8DE}">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Naslovnica</vt:lpstr>
      <vt:lpstr>I Opisni dio</vt:lpstr>
      <vt:lpstr>Obrazac 1</vt:lpstr>
      <vt:lpstr>Obrazac 2</vt:lpstr>
      <vt:lpstr>Lista rizika</vt:lpstr>
      <vt:lpstr>Javne konzultacije</vt:lpstr>
      <vt:lpstr>'I Opisni dio'!Print_Area</vt:lpstr>
      <vt:lpstr>'Javne konzultacije'!Print_Area</vt:lpstr>
      <vt:lpstr>'Lista rizika'!Print_Area</vt:lpstr>
      <vt:lpstr>Naslovnica!Print_Area</vt:lpstr>
      <vt:lpstr>'Obrazac 1'!Print_Area</vt:lpstr>
      <vt:lpstr>'Obrazac 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MFT,DEP</dc:creator>
  <cp:lastModifiedBy>Alma Mujanovic</cp:lastModifiedBy>
  <cp:lastPrinted>2025-08-22T12:36:24Z</cp:lastPrinted>
  <dcterms:created xsi:type="dcterms:W3CDTF">2021-09-22T08:25:32Z</dcterms:created>
  <dcterms:modified xsi:type="dcterms:W3CDTF">2025-09-04T06:44:04Z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6c8f23ac-9334-441a-8dae-bb4ebe16cb74</vt:lpwstr>
  </property>
  <property fmtid="{D5CDD505-2E9C-101B-9397-08002B2CF9AE}" pid="3" name="bjSaver">
    <vt:lpwstr>QmmHlcKsRFQ+xE3m+QHhQcd4O1HhuBAV</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uid="a8e9cbf7-9f04-4845-8e5a-c12dbcc251ff" value="" /&gt;&lt;/sisl&gt;</vt:lpwstr>
  </property>
  <property fmtid="{D5CDD505-2E9C-101B-9397-08002B2CF9AE}" pid="6" name="bjDocumentSecurityLabel">
    <vt:lpwstr>INTERNO</vt:lpwstr>
  </property>
  <property fmtid="{D5CDD505-2E9C-101B-9397-08002B2CF9AE}" pid="7" name="bjpmDocIH">
    <vt:lpwstr>r/qeOFs6axoy6GkQPhoaawTnR72Qy2us</vt:lpwstr>
  </property>
  <property fmtid="{D5CDD505-2E9C-101B-9397-08002B2CF9AE}" pid="8" name="bjClsUserRVM">
    <vt:lpwstr>[]</vt:lpwstr>
  </property>
  <property fmtid="{D5CDD505-2E9C-101B-9397-08002B2CF9AE}" pid="9" name="bjLabelHistoryID">
    <vt:lpwstr>{9AFF07DC-702B-4063-A824-DE5474B6CC2B}</vt:lpwstr>
  </property>
  <property fmtid="{D5CDD505-2E9C-101B-9397-08002B2CF9AE}" pid="10" name="bjRightHeaderLabel-first">
    <vt:lpwstr>&amp;"Arial,Regular"&amp;11&amp;B&amp;K000000INTERNO</vt:lpwstr>
  </property>
  <property fmtid="{D5CDD505-2E9C-101B-9397-08002B2CF9AE}" pid="11" name="bjRightHeaderLabel-even">
    <vt:lpwstr>&amp;"Arial,Regular"&amp;11&amp;B&amp;K000000INTERNO</vt:lpwstr>
  </property>
  <property fmtid="{D5CDD505-2E9C-101B-9397-08002B2CF9AE}" pid="12" name="bjRightHeaderLabel">
    <vt:lpwstr>&amp;"Arial,Regular"&amp;11&amp;B&amp;K000000INTERNO</vt:lpwstr>
  </property>
</Properties>
</file>