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Projekti\Projekt unapredjenja efikasnosti pravosudja\JEDINICA ZA UPRAVLJANJE SUDOVIMA\JEP\Planovi\Planovi 2021\Realizacija\Septembar\Za web\"/>
    </mc:Choice>
  </mc:AlternateContent>
  <bookViews>
    <workbookView xWindow="45" yWindow="0" windowWidth="8115" windowHeight="10185" tabRatio="807"/>
  </bookViews>
  <sheets>
    <sheet name="Prvostepeni 30.09.2021" sheetId="10" r:id="rId1"/>
    <sheet name="Drugostepeni 30.09.2021" sheetId="6" r:id="rId2"/>
  </sheets>
  <definedNames>
    <definedName name="_xlnm._FilterDatabase" localSheetId="1" hidden="1">'Drugostepeni 30.09.2021'!$A$2:$O$46</definedName>
    <definedName name="_xlnm._FilterDatabase" localSheetId="0" hidden="1">'Prvostepeni 30.09.2021'!$A$1:$N$64</definedName>
    <definedName name="_xlnm.Print_Area" localSheetId="1">'Drugostepeni 30.09.2021'!$A$2:$O$47</definedName>
    <definedName name="_xlnm.Print_Area" localSheetId="0">'Prvostepeni 30.09.2021'!$A$2:$N$65</definedName>
  </definedNames>
  <calcPr calcId="162913"/>
  <extLst>
    <ext xmlns:x15="http://schemas.microsoft.com/office/spreadsheetml/2010/11/main" uri="{FCE2AD5D-F65C-4FA6-A056-5C36A1767C68}">
      <x15:dataModel>
        <x15:modelTables>
          <x15:modelTable id="Range" name="Range" connection="WorksheetConnection_odjejenja+!$A$31:$B$34"/>
        </x15:modelTables>
      </x15:dataModel>
    </ext>
  </extLst>
</workbook>
</file>

<file path=xl/calcChain.xml><?xml version="1.0" encoding="utf-8"?>
<calcChain xmlns="http://schemas.openxmlformats.org/spreadsheetml/2006/main">
  <c r="M64" i="10" l="1"/>
  <c r="B28" i="6" l="1"/>
  <c r="B5" i="6" l="1"/>
  <c r="B6" i="6"/>
  <c r="C64" i="10" l="1"/>
  <c r="D64" i="10" l="1"/>
  <c r="E64" i="10" l="1"/>
  <c r="B33" i="6" l="1"/>
  <c r="B26" i="6" l="1"/>
  <c r="N64" i="10" l="1"/>
  <c r="B7" i="6" l="1"/>
  <c r="B13" i="6" l="1"/>
  <c r="B34" i="6" l="1"/>
  <c r="B36" i="6"/>
  <c r="B30" i="6"/>
  <c r="B32" i="6"/>
  <c r="B31" i="6"/>
  <c r="B39" i="6"/>
  <c r="B29" i="6"/>
  <c r="B42" i="6"/>
  <c r="B37" i="6"/>
  <c r="B43" i="6"/>
  <c r="B38" i="6"/>
  <c r="B40" i="6"/>
  <c r="B41" i="6"/>
  <c r="B35" i="6"/>
  <c r="B25" i="6" l="1"/>
  <c r="B22" i="6" l="1"/>
  <c r="B16" i="6" l="1"/>
  <c r="B17" i="6" l="1"/>
  <c r="B10" i="6" l="1"/>
  <c r="B8" i="6" l="1"/>
  <c r="B12" i="6" l="1"/>
  <c r="B20" i="6"/>
  <c r="B18" i="6"/>
  <c r="B23" i="6" l="1"/>
  <c r="B21" i="6" l="1"/>
  <c r="B19" i="6"/>
  <c r="B14" i="6"/>
  <c r="B24" i="6"/>
  <c r="B9" i="6"/>
  <c r="B15" i="6"/>
  <c r="B11" i="6"/>
  <c r="B64" i="10"/>
</calcChain>
</file>

<file path=xl/connections.xml><?xml version="1.0" encoding="utf-8"?>
<connections xmlns="http://schemas.openxmlformats.org/spreadsheetml/2006/main">
  <connection id="1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<sst xmlns="http://schemas.openxmlformats.org/spreadsheetml/2006/main" count="140" uniqueCount="114">
  <si>
    <t>Broj riješenih predmeta po sudiji/stručnom saradniku</t>
  </si>
  <si>
    <t>Općinski sud u Banovićima</t>
  </si>
  <si>
    <t>Općinski sud u Gradačcu</t>
  </si>
  <si>
    <t>Općinski sud u Lukavcu</t>
  </si>
  <si>
    <t>Općinski sud u Mostaru</t>
  </si>
  <si>
    <t>Općinski sud u Sarajevu</t>
  </si>
  <si>
    <t>Općinski sud u Tuzli</t>
  </si>
  <si>
    <t>Općinski sud u Velikoj Kladuši</t>
  </si>
  <si>
    <t>Osnovni sud u Gradišci</t>
  </si>
  <si>
    <t>Osnovni sud u Modriči</t>
  </si>
  <si>
    <t>Osnovni sud u Prijedoru</t>
  </si>
  <si>
    <t>Općinski sud u Sanskom Mostu</t>
  </si>
  <si>
    <t>Osnovni sud u Trebinju</t>
  </si>
  <si>
    <t>Općinski sud u Širokom Brijegu</t>
  </si>
  <si>
    <t>Općinski sud u Kiseljaku</t>
  </si>
  <si>
    <t>Osnovni sud u Mrkonjić Gradu</t>
  </si>
  <si>
    <t>Općinski sud u Kalesiji</t>
  </si>
  <si>
    <t>Općinski sud u Bugojnu</t>
  </si>
  <si>
    <t>Osnovni sud Brčko distrikta</t>
  </si>
  <si>
    <t>Osnovni sud u Banja Luci</t>
  </si>
  <si>
    <t>Osnovni sud u Zvorniku</t>
  </si>
  <si>
    <t>Općinski sud u Živinicama</t>
  </si>
  <si>
    <t>Okružni privredni sud u Bijeljini</t>
  </si>
  <si>
    <t>Općinski sud u Visokom</t>
  </si>
  <si>
    <t>Općinski sud u Bihaću</t>
  </si>
  <si>
    <t>Općinski sud u Zenici</t>
  </si>
  <si>
    <t>Općinski sud u Livnu</t>
  </si>
  <si>
    <t>Općinski sud u Zavidovićima</t>
  </si>
  <si>
    <t>Općinski sud u Jajcu</t>
  </si>
  <si>
    <t>Općinski sud u Travniku</t>
  </si>
  <si>
    <t>Općinski sud u Gračanici</t>
  </si>
  <si>
    <t>Općinski sud u Žepču</t>
  </si>
  <si>
    <t>Općinski sud u Tešnju</t>
  </si>
  <si>
    <t>Općinski sud u Cazinu</t>
  </si>
  <si>
    <t>Okružni privredni sud u Trebinju</t>
  </si>
  <si>
    <t>Osnovni sud u Derventi</t>
  </si>
  <si>
    <t>Osnovni sud u Tesliću</t>
  </si>
  <si>
    <t>Osnovni sud u Višegradu</t>
  </si>
  <si>
    <t>Osnovni sud u Prnjavoru</t>
  </si>
  <si>
    <t>Osnovni sud u Doboju</t>
  </si>
  <si>
    <t>Osnovni sud u Vlasenici</t>
  </si>
  <si>
    <t>Osnovni sud u Bijeljini</t>
  </si>
  <si>
    <t>Osnovni sud u Sokocu</t>
  </si>
  <si>
    <t>Osnovni sud u Novom Gradu</t>
  </si>
  <si>
    <t>Osnovni sud u Kotor Varoši</t>
  </si>
  <si>
    <t>Općinski sud u Orašju</t>
  </si>
  <si>
    <t>Općinski sud u Kaknju</t>
  </si>
  <si>
    <t>Općinski sud u Goraždu</t>
  </si>
  <si>
    <t>Općinski sud u Čapljini</t>
  </si>
  <si>
    <t>Općinski sud u Ljubuškom</t>
  </si>
  <si>
    <t>Općinski sud u Konjicu</t>
  </si>
  <si>
    <t>Općinski sud u Bosanskoj Krupi</t>
  </si>
  <si>
    <t>Okružni privredni sud u Doboju</t>
  </si>
  <si>
    <t>Osnovni sud u Srebrenici</t>
  </si>
  <si>
    <t>Kantonalni sud u Tuzli</t>
  </si>
  <si>
    <t>Kantonalni sud u Mostaru</t>
  </si>
  <si>
    <t>Kantonalni sud u Bihaću</t>
  </si>
  <si>
    <t>Vrhovni sud RS</t>
  </si>
  <si>
    <t>Okružni sud u Trebinju</t>
  </si>
  <si>
    <t>Vrhovni sud FBiH</t>
  </si>
  <si>
    <t>Apelacioni sud Brčko distrikta</t>
  </si>
  <si>
    <t>Viši privredni sud u Banja Luci</t>
  </si>
  <si>
    <t>Ukupno za sve sudove</t>
  </si>
  <si>
    <t>Kantonalni sud u Širokom Brijegu</t>
  </si>
  <si>
    <t>Okružni sud u Istočnom Sarajevu</t>
  </si>
  <si>
    <t>Broj sudija / stručnih saradnika</t>
  </si>
  <si>
    <t>Okružni privredni sud u I. Sarajevu</t>
  </si>
  <si>
    <t>Kantonalni sud u Novom Travniku</t>
  </si>
  <si>
    <t>Okružni sud u Doboju</t>
  </si>
  <si>
    <t>Kantonalni sud u Zenici</t>
  </si>
  <si>
    <t>Kantonalni sud u Livnu</t>
  </si>
  <si>
    <t>Okružni sud u Banja Luci</t>
  </si>
  <si>
    <t>Kantonalni sud u Sarajevu</t>
  </si>
  <si>
    <t>Okružni sud u Bijeljini</t>
  </si>
  <si>
    <t>Općinski sud u Čitluku</t>
  </si>
  <si>
    <t>Okružni privredni sud u Prijedoru</t>
  </si>
  <si>
    <t>Okružni sud u Prijedoru</t>
  </si>
  <si>
    <t xml:space="preserve">% riješenih predmeta iz Plana iz posmatrane starosne kategorije </t>
  </si>
  <si>
    <t>Okružni privredni sud u Banja Luci</t>
  </si>
  <si>
    <t>Sud BiH</t>
  </si>
  <si>
    <t>Potrebno vrijeme za realizaciju plana u mjesecima</t>
  </si>
  <si>
    <t>* samo dvije starosne kategorije</t>
  </si>
  <si>
    <t>Ukupno - prvostepeni planovi</t>
  </si>
  <si>
    <t>Ukupno - kvartalni planovi</t>
  </si>
  <si>
    <t>Inicirani 2006 god. i ranije</t>
  </si>
  <si>
    <t>Općinski sud u Srebreniku</t>
  </si>
  <si>
    <t>PRVOSTEPENI SUDOVI 
BOSNE I HERCEGOVINE</t>
  </si>
  <si>
    <t>** samo jedna starosna kategorija</t>
  </si>
  <si>
    <t>*** nema plana rješavanja predmeta</t>
  </si>
  <si>
    <t>Okružni sud u Prijedoru*</t>
  </si>
  <si>
    <t>Osnovni sud u Foči</t>
  </si>
  <si>
    <t>Osnovni sud u Kozarskoj Dubici</t>
  </si>
  <si>
    <t>Ostalo predmeta iz Plana</t>
  </si>
  <si>
    <t xml:space="preserve">Ostalo predmeta iz Plana </t>
  </si>
  <si>
    <t>Plan za I kvartal 2021.</t>
  </si>
  <si>
    <t>Inicirani 2019 - 2018</t>
  </si>
  <si>
    <t>Inicirani 2020</t>
  </si>
  <si>
    <t>Inicirani 2017 - 2016</t>
  </si>
  <si>
    <t>Inicirani 2015 - 2012</t>
  </si>
  <si>
    <t>Inicirani 2011 - 2007</t>
  </si>
  <si>
    <t>Kantonalni sud u Odžaku*</t>
  </si>
  <si>
    <t>Okružni sud u Istočnom Sarajevu*</t>
  </si>
  <si>
    <t>Kantonalni sud u Goraždu</t>
  </si>
  <si>
    <t>Kantonalni sud u Odžaku</t>
  </si>
  <si>
    <t>Realizacija Planova rješavanja predmeta za PRVOSTEPENE SUDOVE za period 1.1. - 30.09.2021. godine</t>
  </si>
  <si>
    <t>Očekivani % realizacije do 30.09.2021.</t>
  </si>
  <si>
    <t>Realizacija Plana do 30.09.2021.</t>
  </si>
  <si>
    <t>Godišnji plan za 2021. godinu</t>
  </si>
  <si>
    <t>Ostvarenje 30.09.2021.</t>
  </si>
  <si>
    <t>Realizacija kvartalnih planova za period 01.01. - 30.09.2021 godine</t>
  </si>
  <si>
    <t>Realizacija Planova rješavanja predmeta za DRUGOSTEPENE SUDOVE za period 1.1.- 30.09.2021. godine</t>
  </si>
  <si>
    <t>Ostvarenje Plana do 30.09.2021.</t>
  </si>
  <si>
    <t>Realizacija prvostepenih planova za period 01.01. - 30.09.2021. godine</t>
  </si>
  <si>
    <t>DRUGOSTEPENI SUDOVI,
 VRHOVNI SUDOVI,
SUD BOSNE I HERCEGOVINE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</si>
</sst>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7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i/>
      <sz val="10"/>
      <color indexed="8"/>
      <name val="Arial"/>
      <family val="2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i/>
      <sz val="10"/>
      <name val="Arial"/>
      <family val="2"/>
    </font>
    <font>
      <b/>
      <i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9"/>
      <color indexed="8"/>
      <name val="Arial"/>
      <family val="2"/>
    </font>
    <font>
      <b/>
      <i/>
      <sz val="9"/>
      <name val="Arial"/>
      <family val="2"/>
    </font>
    <font>
      <b/>
      <sz val="10"/>
      <name val="Calibri"/>
      <family val="2"/>
      <charset val="238"/>
    </font>
    <font>
      <b/>
      <sz val="10"/>
      <name val="Calibri"/>
      <family val="2"/>
      <charset val="238"/>
      <scheme val="minor"/>
    </font>
    <font>
      <b/>
      <sz val="8"/>
      <color indexed="8"/>
      <name val="Calibri"/>
      <family val="2"/>
      <charset val="238"/>
    </font>
    <font>
      <b/>
      <i/>
      <sz val="8"/>
      <name val="Arial"/>
      <family val="2"/>
    </font>
    <font>
      <b/>
      <i/>
      <sz val="11"/>
      <color indexed="8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0"/>
      <name val="Calibri"/>
      <family val="2"/>
    </font>
    <font>
      <b/>
      <i/>
      <sz val="10"/>
      <name val="Calibri"/>
      <family val="2"/>
      <scheme val="minor"/>
    </font>
    <font>
      <b/>
      <i/>
      <sz val="11"/>
      <color indexed="8"/>
      <name val="Calibri"/>
      <family val="2"/>
    </font>
    <font>
      <sz val="11"/>
      <color rgb="FFFF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i/>
      <sz val="14"/>
      <color indexed="8"/>
      <name val="Calibri"/>
      <family val="2"/>
      <charset val="238"/>
    </font>
    <font>
      <sz val="10"/>
      <color rgb="FFFF0000"/>
      <name val="Calibri"/>
      <family val="2"/>
      <charset val="238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0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5" fillId="0" borderId="0"/>
  </cellStyleXfs>
  <cellXfs count="168">
    <xf numFmtId="0" fontId="0" fillId="0" borderId="0" xfId="0"/>
    <xf numFmtId="0" fontId="0" fillId="0" borderId="0" xfId="0" applyFill="1" applyBorder="1" applyAlignment="1"/>
    <xf numFmtId="0" fontId="0" fillId="0" borderId="0" xfId="0" applyBorder="1"/>
    <xf numFmtId="0" fontId="0" fillId="0" borderId="1" xfId="0" applyFill="1" applyBorder="1" applyAlignment="1"/>
    <xf numFmtId="0" fontId="0" fillId="0" borderId="0" xfId="0" applyFill="1"/>
    <xf numFmtId="0" fontId="0" fillId="0" borderId="0" xfId="0" applyFill="1" applyBorder="1"/>
    <xf numFmtId="3" fontId="5" fillId="0" borderId="0" xfId="0" applyNumberFormat="1" applyFont="1" applyFill="1" applyBorder="1"/>
    <xf numFmtId="9" fontId="9" fillId="0" borderId="0" xfId="0" applyNumberFormat="1" applyFont="1" applyFill="1" applyBorder="1"/>
    <xf numFmtId="3" fontId="9" fillId="0" borderId="0" xfId="0" applyNumberFormat="1" applyFont="1" applyFill="1" applyBorder="1"/>
    <xf numFmtId="1" fontId="9" fillId="0" borderId="0" xfId="0" applyNumberFormat="1" applyFont="1" applyFill="1" applyBorder="1"/>
    <xf numFmtId="0" fontId="11" fillId="0" borderId="0" xfId="0" applyFont="1" applyFill="1"/>
    <xf numFmtId="3" fontId="0" fillId="0" borderId="0" xfId="0" applyNumberFormat="1" applyBorder="1"/>
    <xf numFmtId="3" fontId="8" fillId="0" borderId="0" xfId="0" applyNumberFormat="1" applyFont="1" applyBorder="1"/>
    <xf numFmtId="0" fontId="12" fillId="0" borderId="3" xfId="0" applyFont="1" applyFill="1" applyBorder="1" applyAlignment="1"/>
    <xf numFmtId="3" fontId="15" fillId="0" borderId="2" xfId="0" applyNumberFormat="1" applyFont="1" applyFill="1" applyBorder="1"/>
    <xf numFmtId="3" fontId="14" fillId="0" borderId="2" xfId="0" applyNumberFormat="1" applyFont="1" applyFill="1" applyBorder="1"/>
    <xf numFmtId="3" fontId="15" fillId="0" borderId="5" xfId="0" applyNumberFormat="1" applyFont="1" applyFill="1" applyBorder="1"/>
    <xf numFmtId="0" fontId="16" fillId="0" borderId="0" xfId="0" applyFont="1" applyFill="1" applyBorder="1" applyAlignment="1">
      <alignment horizontal="right"/>
    </xf>
    <xf numFmtId="3" fontId="15" fillId="2" borderId="2" xfId="0" applyNumberFormat="1" applyFont="1" applyFill="1" applyBorder="1"/>
    <xf numFmtId="9" fontId="8" fillId="0" borderId="0" xfId="2" applyNumberFormat="1" applyFont="1" applyBorder="1"/>
    <xf numFmtId="9" fontId="19" fillId="0" borderId="2" xfId="1" applyNumberFormat="1" applyFont="1" applyFill="1" applyBorder="1"/>
    <xf numFmtId="0" fontId="8" fillId="0" borderId="0" xfId="0" applyFont="1" applyBorder="1"/>
    <xf numFmtId="0" fontId="8" fillId="0" borderId="0" xfId="0" applyFont="1"/>
    <xf numFmtId="9" fontId="21" fillId="0" borderId="0" xfId="1" applyFont="1" applyFill="1" applyBorder="1"/>
    <xf numFmtId="9" fontId="8" fillId="0" borderId="0" xfId="0" applyNumberFormat="1" applyFont="1" applyBorder="1"/>
    <xf numFmtId="9" fontId="0" fillId="0" borderId="0" xfId="1" applyFont="1" applyBorder="1"/>
    <xf numFmtId="0" fontId="13" fillId="0" borderId="0" xfId="0" applyFont="1" applyFill="1" applyBorder="1" applyAlignment="1">
      <alignment horizontal="left"/>
    </xf>
    <xf numFmtId="0" fontId="12" fillId="4" borderId="3" xfId="0" applyFont="1" applyFill="1" applyBorder="1" applyAlignment="1"/>
    <xf numFmtId="9" fontId="27" fillId="5" borderId="18" xfId="0" applyNumberFormat="1" applyFont="1" applyFill="1" applyBorder="1"/>
    <xf numFmtId="3" fontId="27" fillId="5" borderId="19" xfId="0" applyNumberFormat="1" applyFont="1" applyFill="1" applyBorder="1"/>
    <xf numFmtId="0" fontId="23" fillId="5" borderId="1" xfId="0" applyFont="1" applyFill="1" applyBorder="1" applyAlignment="1">
      <alignment horizontal="right"/>
    </xf>
    <xf numFmtId="0" fontId="13" fillId="0" borderId="0" xfId="0" applyFont="1" applyFill="1" applyBorder="1" applyAlignment="1"/>
    <xf numFmtId="0" fontId="28" fillId="0" borderId="0" xfId="0" applyFont="1" applyFill="1"/>
    <xf numFmtId="9" fontId="19" fillId="0" borderId="2" xfId="1" applyFont="1" applyFill="1" applyBorder="1"/>
    <xf numFmtId="0" fontId="28" fillId="0" borderId="0" xfId="0" applyFont="1" applyBorder="1"/>
    <xf numFmtId="0" fontId="12" fillId="0" borderId="6" xfId="0" applyFont="1" applyFill="1" applyBorder="1" applyAlignment="1"/>
    <xf numFmtId="0" fontId="29" fillId="4" borderId="13" xfId="0" applyFont="1" applyFill="1" applyBorder="1" applyAlignment="1"/>
    <xf numFmtId="9" fontId="25" fillId="0" borderId="2" xfId="1" applyNumberFormat="1" applyFont="1" applyFill="1" applyBorder="1"/>
    <xf numFmtId="3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15" fillId="0" borderId="4" xfId="0" applyNumberFormat="1" applyFont="1" applyFill="1" applyBorder="1" applyAlignment="1">
      <alignment horizontal="center" vertical="center"/>
    </xf>
    <xf numFmtId="0" fontId="32" fillId="0" borderId="0" xfId="0" applyFont="1" applyFill="1"/>
    <xf numFmtId="3" fontId="15" fillId="0" borderId="21" xfId="0" applyNumberFormat="1" applyFont="1" applyFill="1" applyBorder="1"/>
    <xf numFmtId="1" fontId="15" fillId="0" borderId="2" xfId="0" applyNumberFormat="1" applyFont="1" applyFill="1" applyBorder="1" applyAlignment="1">
      <alignment horizontal="center" vertical="center"/>
    </xf>
    <xf numFmtId="1" fontId="0" fillId="0" borderId="0" xfId="0" applyNumberFormat="1" applyBorder="1"/>
    <xf numFmtId="1" fontId="10" fillId="0" borderId="0" xfId="0" applyNumberFormat="1" applyFont="1" applyFill="1" applyBorder="1"/>
    <xf numFmtId="1" fontId="0" fillId="0" borderId="0" xfId="0" applyNumberFormat="1"/>
    <xf numFmtId="1" fontId="30" fillId="0" borderId="14" xfId="0" applyNumberFormat="1" applyFont="1" applyFill="1" applyBorder="1" applyAlignment="1">
      <alignment horizontal="center" vertical="center"/>
    </xf>
    <xf numFmtId="1" fontId="30" fillId="0" borderId="15" xfId="0" applyNumberFormat="1" applyFont="1" applyFill="1" applyBorder="1" applyAlignment="1">
      <alignment horizontal="center" vertical="center"/>
    </xf>
    <xf numFmtId="1" fontId="27" fillId="5" borderId="19" xfId="0" applyNumberFormat="1" applyFont="1" applyFill="1" applyBorder="1" applyAlignment="1">
      <alignment horizontal="center" vertical="center"/>
    </xf>
    <xf numFmtId="1" fontId="27" fillId="5" borderId="20" xfId="0" applyNumberFormat="1" applyFont="1" applyFill="1" applyBorder="1" applyAlignment="1">
      <alignment horizontal="center" vertical="center"/>
    </xf>
    <xf numFmtId="9" fontId="34" fillId="0" borderId="14" xfId="1" applyFont="1" applyFill="1" applyBorder="1" applyAlignment="1">
      <alignment horizontal="center"/>
    </xf>
    <xf numFmtId="0" fontId="0" fillId="0" borderId="0" xfId="0" applyNumberFormat="1"/>
    <xf numFmtId="0" fontId="0" fillId="0" borderId="0" xfId="0" applyNumberFormat="1" applyFill="1"/>
    <xf numFmtId="0" fontId="28" fillId="0" borderId="0" xfId="1" applyNumberFormat="1" applyFont="1" applyFill="1"/>
    <xf numFmtId="0" fontId="0" fillId="0" borderId="0" xfId="1" applyNumberFormat="1" applyFont="1" applyFill="1"/>
    <xf numFmtId="0" fontId="11" fillId="0" borderId="0" xfId="0" applyNumberFormat="1" applyFont="1" applyFill="1"/>
    <xf numFmtId="0" fontId="0" fillId="0" borderId="0" xfId="0" applyNumberFormat="1" applyBorder="1"/>
    <xf numFmtId="1" fontId="28" fillId="0" borderId="0" xfId="1" applyNumberFormat="1" applyFont="1" applyFill="1"/>
    <xf numFmtId="1" fontId="28" fillId="0" borderId="0" xfId="0" applyNumberFormat="1" applyFont="1" applyFill="1"/>
    <xf numFmtId="0" fontId="24" fillId="0" borderId="13" xfId="0" applyFont="1" applyFill="1" applyBorder="1" applyAlignment="1"/>
    <xf numFmtId="9" fontId="25" fillId="0" borderId="14" xfId="1" applyNumberFormat="1" applyFont="1" applyFill="1" applyBorder="1"/>
    <xf numFmtId="9" fontId="20" fillId="3" borderId="14" xfId="1" applyFont="1" applyFill="1" applyBorder="1" applyAlignment="1">
      <alignment horizontal="center"/>
    </xf>
    <xf numFmtId="9" fontId="15" fillId="0" borderId="2" xfId="1" applyFont="1" applyFill="1" applyBorder="1" applyAlignment="1">
      <alignment horizontal="center"/>
    </xf>
    <xf numFmtId="9" fontId="15" fillId="0" borderId="5" xfId="1" applyFont="1" applyFill="1" applyBorder="1" applyAlignment="1">
      <alignment horizontal="center"/>
    </xf>
    <xf numFmtId="9" fontId="15" fillId="0" borderId="21" xfId="1" applyFont="1" applyFill="1" applyBorder="1" applyAlignment="1">
      <alignment horizontal="center"/>
    </xf>
    <xf numFmtId="0" fontId="28" fillId="0" borderId="0" xfId="0" applyNumberFormat="1" applyFont="1" applyFill="1"/>
    <xf numFmtId="164" fontId="8" fillId="0" borderId="0" xfId="0" applyNumberFormat="1" applyFont="1" applyBorder="1"/>
    <xf numFmtId="1" fontId="15" fillId="0" borderId="5" xfId="0" applyNumberFormat="1" applyFont="1" applyFill="1" applyBorder="1" applyAlignment="1">
      <alignment horizontal="center" vertical="center"/>
    </xf>
    <xf numFmtId="1" fontId="15" fillId="0" borderId="24" xfId="0" applyNumberFormat="1" applyFont="1" applyFill="1" applyBorder="1" applyAlignment="1">
      <alignment horizontal="center" vertical="center"/>
    </xf>
    <xf numFmtId="9" fontId="28" fillId="0" borderId="0" xfId="1" applyFont="1" applyFill="1"/>
    <xf numFmtId="3" fontId="15" fillId="0" borderId="2" xfId="0" applyNumberFormat="1" applyFont="1" applyFill="1" applyBorder="1" applyAlignment="1">
      <alignment horizontal="center" vertical="center"/>
    </xf>
    <xf numFmtId="9" fontId="15" fillId="0" borderId="7" xfId="1" applyFont="1" applyFill="1" applyBorder="1" applyAlignment="1">
      <alignment horizontal="center"/>
    </xf>
    <xf numFmtId="9" fontId="15" fillId="0" borderId="25" xfId="1" applyFont="1" applyFill="1" applyBorder="1" applyAlignment="1">
      <alignment horizontal="center"/>
    </xf>
    <xf numFmtId="3" fontId="15" fillId="0" borderId="4" xfId="0" applyNumberFormat="1" applyFont="1" applyFill="1" applyBorder="1"/>
    <xf numFmtId="9" fontId="15" fillId="0" borderId="27" xfId="1" applyFont="1" applyFill="1" applyBorder="1" applyAlignment="1">
      <alignment horizontal="center"/>
    </xf>
    <xf numFmtId="9" fontId="15" fillId="0" borderId="28" xfId="1" applyFont="1" applyFill="1" applyBorder="1" applyAlignment="1">
      <alignment horizontal="center"/>
    </xf>
    <xf numFmtId="3" fontId="15" fillId="0" borderId="21" xfId="0" applyNumberFormat="1" applyFont="1" applyFill="1" applyBorder="1" applyAlignment="1">
      <alignment horizontal="center" vertical="center"/>
    </xf>
    <xf numFmtId="3" fontId="8" fillId="10" borderId="20" xfId="0" applyNumberFormat="1" applyFont="1" applyFill="1" applyBorder="1" applyAlignment="1">
      <alignment horizontal="center" vertical="center"/>
    </xf>
    <xf numFmtId="3" fontId="8" fillId="10" borderId="19" xfId="0" applyNumberFormat="1" applyFont="1" applyFill="1" applyBorder="1"/>
    <xf numFmtId="3" fontId="8" fillId="10" borderId="20" xfId="0" applyNumberFormat="1" applyFont="1" applyFill="1" applyBorder="1"/>
    <xf numFmtId="3" fontId="8" fillId="10" borderId="31" xfId="0" applyNumberFormat="1" applyFont="1" applyFill="1" applyBorder="1"/>
    <xf numFmtId="3" fontId="8" fillId="10" borderId="32" xfId="0" applyNumberFormat="1" applyFont="1" applyFill="1" applyBorder="1"/>
    <xf numFmtId="3" fontId="8" fillId="10" borderId="18" xfId="0" applyNumberFormat="1" applyFont="1" applyFill="1" applyBorder="1" applyAlignment="1">
      <alignment horizontal="center" vertical="center"/>
    </xf>
    <xf numFmtId="9" fontId="15" fillId="0" borderId="3" xfId="1" applyFont="1" applyFill="1" applyBorder="1" applyAlignment="1">
      <alignment horizontal="center"/>
    </xf>
    <xf numFmtId="9" fontId="15" fillId="0" borderId="4" xfId="1" applyFont="1" applyFill="1" applyBorder="1" applyAlignment="1">
      <alignment horizontal="center"/>
    </xf>
    <xf numFmtId="9" fontId="15" fillId="0" borderId="24" xfId="1" applyFont="1" applyFill="1" applyBorder="1" applyAlignment="1">
      <alignment horizontal="center"/>
    </xf>
    <xf numFmtId="9" fontId="14" fillId="0" borderId="3" xfId="1" applyFont="1" applyFill="1" applyBorder="1" applyAlignment="1">
      <alignment horizontal="center"/>
    </xf>
    <xf numFmtId="9" fontId="15" fillId="0" borderId="6" xfId="1" applyFont="1" applyFill="1" applyBorder="1" applyAlignment="1">
      <alignment horizontal="center"/>
    </xf>
    <xf numFmtId="9" fontId="34" fillId="0" borderId="13" xfId="1" applyFont="1" applyFill="1" applyBorder="1" applyAlignment="1">
      <alignment horizontal="center"/>
    </xf>
    <xf numFmtId="9" fontId="34" fillId="0" borderId="15" xfId="1" applyFont="1" applyFill="1" applyBorder="1" applyAlignment="1">
      <alignment horizontal="center"/>
    </xf>
    <xf numFmtId="9" fontId="20" fillId="3" borderId="13" xfId="1" applyFont="1" applyFill="1" applyBorder="1" applyAlignment="1">
      <alignment horizontal="center"/>
    </xf>
    <xf numFmtId="9" fontId="20" fillId="3" borderId="15" xfId="1" applyFont="1" applyFill="1" applyBorder="1" applyAlignment="1">
      <alignment horizontal="center"/>
    </xf>
    <xf numFmtId="9" fontId="14" fillId="0" borderId="24" xfId="1" applyFont="1" applyFill="1" applyBorder="1" applyAlignment="1">
      <alignment horizontal="center"/>
    </xf>
    <xf numFmtId="3" fontId="28" fillId="0" borderId="0" xfId="0" applyNumberFormat="1" applyFont="1" applyFill="1"/>
    <xf numFmtId="0" fontId="12" fillId="0" borderId="30" xfId="0" applyFont="1" applyFill="1" applyBorder="1" applyAlignment="1"/>
    <xf numFmtId="0" fontId="4" fillId="0" borderId="23" xfId="0" applyFont="1" applyFill="1" applyBorder="1" applyAlignment="1"/>
    <xf numFmtId="0" fontId="12" fillId="0" borderId="23" xfId="0" applyFont="1" applyFill="1" applyBorder="1" applyAlignment="1"/>
    <xf numFmtId="0" fontId="4" fillId="0" borderId="30" xfId="0" applyFont="1" applyFill="1" applyBorder="1" applyAlignment="1"/>
    <xf numFmtId="0" fontId="12" fillId="0" borderId="22" xfId="0" applyFont="1" applyFill="1" applyBorder="1" applyAlignment="1"/>
    <xf numFmtId="0" fontId="16" fillId="10" borderId="9" xfId="0" applyFont="1" applyFill="1" applyBorder="1" applyAlignment="1">
      <alignment horizontal="left"/>
    </xf>
    <xf numFmtId="9" fontId="19" fillId="0" borderId="12" xfId="1" applyFont="1" applyFill="1" applyBorder="1"/>
    <xf numFmtId="9" fontId="19" fillId="0" borderId="3" xfId="1" applyFont="1" applyFill="1" applyBorder="1"/>
    <xf numFmtId="9" fontId="19" fillId="0" borderId="6" xfId="1" applyFont="1" applyFill="1" applyBorder="1"/>
    <xf numFmtId="9" fontId="19" fillId="2" borderId="3" xfId="1" applyFont="1" applyFill="1" applyBorder="1"/>
    <xf numFmtId="9" fontId="8" fillId="10" borderId="18" xfId="2" applyNumberFormat="1" applyFont="1" applyFill="1" applyBorder="1"/>
    <xf numFmtId="9" fontId="8" fillId="0" borderId="0" xfId="1" applyFont="1" applyBorder="1"/>
    <xf numFmtId="9" fontId="20" fillId="0" borderId="2" xfId="1" applyFont="1" applyFill="1" applyBorder="1" applyAlignment="1">
      <alignment horizontal="center"/>
    </xf>
    <xf numFmtId="9" fontId="20" fillId="0" borderId="4" xfId="1" applyFont="1" applyFill="1" applyBorder="1" applyAlignment="1">
      <alignment horizontal="center"/>
    </xf>
    <xf numFmtId="9" fontId="33" fillId="0" borderId="2" xfId="1" applyFont="1" applyFill="1" applyBorder="1" applyAlignment="1">
      <alignment horizontal="center"/>
    </xf>
    <xf numFmtId="3" fontId="27" fillId="5" borderId="19" xfId="0" applyNumberFormat="1" applyFont="1" applyFill="1" applyBorder="1" applyAlignment="1">
      <alignment horizontal="center"/>
    </xf>
    <xf numFmtId="3" fontId="27" fillId="5" borderId="19" xfId="0" applyNumberFormat="1" applyFont="1" applyFill="1" applyBorder="1" applyAlignment="1">
      <alignment horizontal="center" vertical="center"/>
    </xf>
    <xf numFmtId="3" fontId="15" fillId="0" borderId="2" xfId="0" applyNumberFormat="1" applyFont="1" applyFill="1" applyBorder="1" applyAlignment="1">
      <alignment horizontal="right" vertical="center"/>
    </xf>
    <xf numFmtId="3" fontId="15" fillId="0" borderId="27" xfId="0" applyNumberFormat="1" applyFont="1" applyFill="1" applyBorder="1" applyAlignment="1">
      <alignment horizontal="right" vertical="center"/>
    </xf>
    <xf numFmtId="3" fontId="15" fillId="0" borderId="5" xfId="0" applyNumberFormat="1" applyFont="1" applyFill="1" applyBorder="1" applyAlignment="1">
      <alignment horizontal="right" vertical="center"/>
    </xf>
    <xf numFmtId="3" fontId="15" fillId="0" borderId="28" xfId="0" applyNumberFormat="1" applyFont="1" applyFill="1" applyBorder="1" applyAlignment="1">
      <alignment horizontal="right" vertical="center"/>
    </xf>
    <xf numFmtId="3" fontId="26" fillId="0" borderId="14" xfId="0" applyNumberFormat="1" applyFont="1" applyFill="1" applyBorder="1" applyAlignment="1">
      <alignment horizontal="right" vertical="center"/>
    </xf>
    <xf numFmtId="3" fontId="26" fillId="0" borderId="29" xfId="0" applyNumberFormat="1" applyFont="1" applyFill="1" applyBorder="1" applyAlignment="1">
      <alignment horizontal="right" vertical="center"/>
    </xf>
    <xf numFmtId="3" fontId="30" fillId="0" borderId="14" xfId="0" applyNumberFormat="1" applyFont="1" applyFill="1" applyBorder="1" applyAlignment="1">
      <alignment horizontal="right" vertical="center"/>
    </xf>
    <xf numFmtId="3" fontId="30" fillId="0" borderId="29" xfId="0" applyNumberFormat="1" applyFont="1" applyFill="1" applyBorder="1" applyAlignment="1">
      <alignment horizontal="right" vertical="center"/>
    </xf>
    <xf numFmtId="0" fontId="15" fillId="0" borderId="7" xfId="0" applyFont="1" applyFill="1" applyBorder="1" applyAlignment="1">
      <alignment horizontal="center" vertical="center"/>
    </xf>
    <xf numFmtId="9" fontId="15" fillId="0" borderId="2" xfId="1" applyFont="1" applyFill="1" applyBorder="1" applyAlignment="1">
      <alignment horizontal="center" vertical="center"/>
    </xf>
    <xf numFmtId="0" fontId="30" fillId="0" borderId="26" xfId="0" applyFont="1" applyFill="1" applyBorder="1" applyAlignment="1">
      <alignment horizontal="center" vertical="center"/>
    </xf>
    <xf numFmtId="0" fontId="30" fillId="0" borderId="21" xfId="0" applyFont="1" applyFill="1" applyBorder="1" applyAlignment="1">
      <alignment horizontal="center" vertical="center"/>
    </xf>
    <xf numFmtId="0" fontId="26" fillId="0" borderId="26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1" fontId="26" fillId="0" borderId="14" xfId="0" applyNumberFormat="1" applyFont="1" applyFill="1" applyBorder="1" applyAlignment="1">
      <alignment horizontal="center" vertical="center"/>
    </xf>
    <xf numFmtId="1" fontId="26" fillId="0" borderId="15" xfId="0" applyNumberFormat="1" applyFont="1" applyFill="1" applyBorder="1" applyAlignment="1">
      <alignment horizontal="center" vertical="center"/>
    </xf>
    <xf numFmtId="9" fontId="15" fillId="0" borderId="12" xfId="1" applyFont="1" applyFill="1" applyBorder="1" applyAlignment="1">
      <alignment horizontal="center" vertical="center"/>
    </xf>
    <xf numFmtId="9" fontId="15" fillId="0" borderId="3" xfId="1" applyFont="1" applyFill="1" applyBorder="1" applyAlignment="1">
      <alignment horizontal="center" vertical="center"/>
    </xf>
    <xf numFmtId="9" fontId="14" fillId="0" borderId="2" xfId="1" applyFont="1" applyFill="1" applyBorder="1" applyAlignment="1">
      <alignment horizontal="center"/>
    </xf>
    <xf numFmtId="3" fontId="8" fillId="0" borderId="0" xfId="1" applyNumberFormat="1" applyFont="1" applyBorder="1"/>
    <xf numFmtId="1" fontId="15" fillId="0" borderId="17" xfId="0" applyNumberFormat="1" applyFont="1" applyFill="1" applyBorder="1" applyAlignment="1">
      <alignment horizontal="center" vertical="center"/>
    </xf>
    <xf numFmtId="9" fontId="19" fillId="2" borderId="6" xfId="1" applyFont="1" applyFill="1" applyBorder="1"/>
    <xf numFmtId="3" fontId="14" fillId="0" borderId="5" xfId="0" applyNumberFormat="1" applyFont="1" applyFill="1" applyBorder="1"/>
    <xf numFmtId="0" fontId="7" fillId="7" borderId="1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9" fontId="14" fillId="0" borderId="5" xfId="1" applyFont="1" applyFill="1" applyBorder="1" applyAlignment="1">
      <alignment horizontal="center"/>
    </xf>
    <xf numFmtId="0" fontId="7" fillId="7" borderId="11" xfId="0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164" fontId="31" fillId="0" borderId="0" xfId="0" applyNumberFormat="1" applyFont="1" applyBorder="1" applyAlignment="1">
      <alignment horizontal="center"/>
    </xf>
    <xf numFmtId="0" fontId="17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6" fillId="9" borderId="11" xfId="0" applyFont="1" applyFill="1" applyBorder="1" applyAlignment="1">
      <alignment horizontal="center" vertical="center" wrapText="1"/>
    </xf>
    <xf numFmtId="0" fontId="22" fillId="9" borderId="8" xfId="0" applyFont="1" applyFill="1" applyBorder="1" applyAlignment="1">
      <alignment horizontal="center" vertical="center" wrapText="1"/>
    </xf>
    <xf numFmtId="0" fontId="22" fillId="9" borderId="16" xfId="0" applyFont="1" applyFill="1" applyBorder="1" applyAlignment="1">
      <alignment horizontal="center" vertical="center" wrapText="1"/>
    </xf>
    <xf numFmtId="0" fontId="31" fillId="0" borderId="33" xfId="0" applyFont="1" applyBorder="1" applyAlignment="1">
      <alignment horizontal="center"/>
    </xf>
    <xf numFmtId="0" fontId="23" fillId="6" borderId="34" xfId="0" applyFont="1" applyFill="1" applyBorder="1" applyAlignment="1">
      <alignment horizontal="center"/>
    </xf>
    <xf numFmtId="0" fontId="23" fillId="6" borderId="35" xfId="0" applyFont="1" applyFill="1" applyBorder="1" applyAlignment="1">
      <alignment horizontal="center"/>
    </xf>
    <xf numFmtId="0" fontId="23" fillId="6" borderId="36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17" fillId="9" borderId="8" xfId="0" applyFont="1" applyFill="1" applyBorder="1" applyAlignment="1">
      <alignment horizontal="center" vertical="center" wrapText="1"/>
    </xf>
    <xf numFmtId="0" fontId="17" fillId="9" borderId="16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6" fillId="9" borderId="16" xfId="0" applyFont="1" applyFill="1" applyBorder="1" applyAlignment="1">
      <alignment horizontal="center" vertical="center" wrapText="1"/>
    </xf>
    <xf numFmtId="0" fontId="18" fillId="9" borderId="8" xfId="0" applyFont="1" applyFill="1" applyBorder="1" applyAlignment="1">
      <alignment horizontal="center" vertical="center" wrapText="1"/>
    </xf>
    <xf numFmtId="0" fontId="18" fillId="9" borderId="16" xfId="0" applyFont="1" applyFill="1" applyBorder="1" applyAlignment="1">
      <alignment horizontal="center" vertical="center" wrapText="1"/>
    </xf>
    <xf numFmtId="1" fontId="6" fillId="9" borderId="8" xfId="0" applyNumberFormat="1" applyFont="1" applyFill="1" applyBorder="1" applyAlignment="1">
      <alignment horizontal="center" vertical="center" wrapText="1"/>
    </xf>
    <xf numFmtId="1" fontId="6" fillId="9" borderId="16" xfId="0" applyNumberFormat="1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1" fontId="36" fillId="10" borderId="19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Percent" xfId="1" builtinId="5"/>
    <cellStyle name="Percent 2" xfId="2"/>
  </cellStyles>
  <dxfs count="6">
    <dxf>
      <font>
        <color rgb="FF9C0006"/>
      </font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Light16"/>
  <colors>
    <mruColors>
      <color rgb="FFFBC69B"/>
      <color rgb="FFE91FBE"/>
      <color rgb="FFFA50EE"/>
      <color rgb="FFE7EEF5"/>
      <color rgb="FFF8B6EA"/>
      <color rgb="FFF385DB"/>
      <color rgb="FF79FF79"/>
      <color rgb="FFA4D97D"/>
      <color rgb="FFF5E40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7" tint="-0.249977111117893"/>
    <pageSetUpPr fitToPage="1"/>
  </sheetPr>
  <dimension ref="A1:R216"/>
  <sheetViews>
    <sheetView showGridLines="0" tabSelected="1" view="pageBreakPreview" topLeftCell="A16" zoomScaleNormal="80" zoomScaleSheetLayoutView="100" workbookViewId="0">
      <selection activeCell="N64" sqref="N64"/>
    </sheetView>
  </sheetViews>
  <sheetFormatPr defaultRowHeight="15" x14ac:dyDescent="0.25"/>
  <cols>
    <col min="1" max="1" width="31.85546875" style="1" bestFit="1" customWidth="1"/>
    <col min="2" max="2" width="12.7109375" style="68" customWidth="1"/>
    <col min="3" max="5" width="12.7109375" style="2" customWidth="1"/>
    <col min="6" max="11" width="10.7109375" style="2" customWidth="1"/>
    <col min="12" max="13" width="12.7109375" style="39" customWidth="1"/>
    <col min="14" max="14" width="12.7109375" style="40" customWidth="1"/>
    <col min="15" max="17" width="8.140625" style="2" customWidth="1"/>
    <col min="18" max="16384" width="9.140625" style="2"/>
  </cols>
  <sheetData>
    <row r="1" spans="1:16" customFormat="1" ht="23.25" customHeight="1" x14ac:dyDescent="0.3">
      <c r="A1" s="141" t="s">
        <v>104</v>
      </c>
      <c r="B1" s="142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</row>
    <row r="2" spans="1:16" customFormat="1" ht="16.5" customHeight="1" x14ac:dyDescent="0.25">
      <c r="A2" s="166" t="s">
        <v>86</v>
      </c>
      <c r="B2" s="143" t="s">
        <v>106</v>
      </c>
      <c r="C2" s="144" t="s">
        <v>107</v>
      </c>
      <c r="D2" s="145" t="s">
        <v>108</v>
      </c>
      <c r="E2" s="144" t="s">
        <v>92</v>
      </c>
      <c r="F2" s="146" t="s">
        <v>77</v>
      </c>
      <c r="G2" s="146"/>
      <c r="H2" s="146"/>
      <c r="I2" s="146"/>
      <c r="J2" s="146"/>
      <c r="K2" s="146"/>
      <c r="L2" s="148" t="s">
        <v>105</v>
      </c>
      <c r="M2" s="144" t="s">
        <v>65</v>
      </c>
      <c r="N2" s="147" t="s">
        <v>0</v>
      </c>
    </row>
    <row r="3" spans="1:16" customFormat="1" ht="63.4" customHeight="1" x14ac:dyDescent="0.25">
      <c r="A3" s="166"/>
      <c r="B3" s="143"/>
      <c r="C3" s="144"/>
      <c r="D3" s="145"/>
      <c r="E3" s="144"/>
      <c r="F3" s="137" t="s">
        <v>96</v>
      </c>
      <c r="G3" s="137" t="s">
        <v>95</v>
      </c>
      <c r="H3" s="137" t="s">
        <v>97</v>
      </c>
      <c r="I3" s="137" t="s">
        <v>98</v>
      </c>
      <c r="J3" s="137" t="s">
        <v>99</v>
      </c>
      <c r="K3" s="138" t="s">
        <v>84</v>
      </c>
      <c r="L3" s="149"/>
      <c r="M3" s="144"/>
      <c r="N3" s="147"/>
    </row>
    <row r="4" spans="1:16" s="32" customFormat="1" ht="14.1" customHeight="1" x14ac:dyDescent="0.25">
      <c r="A4" s="99" t="s">
        <v>12</v>
      </c>
      <c r="B4" s="102">
        <v>0.87990867579908671</v>
      </c>
      <c r="C4" s="14">
        <v>2190</v>
      </c>
      <c r="D4" s="14">
        <v>1927</v>
      </c>
      <c r="E4" s="75">
        <v>263</v>
      </c>
      <c r="F4" s="73">
        <v>0.90940970192869663</v>
      </c>
      <c r="G4" s="64">
        <v>0.77220077220077221</v>
      </c>
      <c r="H4" s="64">
        <v>0.79439252336448596</v>
      </c>
      <c r="I4" s="64">
        <v>0.65714285714285714</v>
      </c>
      <c r="J4" s="64">
        <v>0.9285714285714286</v>
      </c>
      <c r="K4" s="76">
        <v>1</v>
      </c>
      <c r="L4" s="129">
        <v>0.75</v>
      </c>
      <c r="M4" s="72">
        <v>9.4</v>
      </c>
      <c r="N4" s="133">
        <v>205</v>
      </c>
      <c r="P4" s="71"/>
    </row>
    <row r="5" spans="1:16" s="32" customFormat="1" ht="14.1" customHeight="1" x14ac:dyDescent="0.25">
      <c r="A5" s="98" t="s">
        <v>34</v>
      </c>
      <c r="B5" s="103">
        <v>0.85321100917431192</v>
      </c>
      <c r="C5" s="14">
        <v>109</v>
      </c>
      <c r="D5" s="14">
        <v>93</v>
      </c>
      <c r="E5" s="75">
        <v>16</v>
      </c>
      <c r="F5" s="73">
        <v>0.90910000000000002</v>
      </c>
      <c r="G5" s="64">
        <v>0.80769999999999997</v>
      </c>
      <c r="H5" s="64">
        <v>1</v>
      </c>
      <c r="I5" s="64">
        <v>0.66669999999999996</v>
      </c>
      <c r="J5" s="64">
        <v>0.5</v>
      </c>
      <c r="K5" s="76">
        <v>0.5</v>
      </c>
      <c r="L5" s="130">
        <v>0.75</v>
      </c>
      <c r="M5" s="72">
        <v>2.7</v>
      </c>
      <c r="N5" s="133">
        <v>34.444444444444443</v>
      </c>
    </row>
    <row r="6" spans="1:16" s="32" customFormat="1" ht="14.1" customHeight="1" x14ac:dyDescent="0.25">
      <c r="A6" s="98" t="s">
        <v>46</v>
      </c>
      <c r="B6" s="104">
        <v>0.83892068683565002</v>
      </c>
      <c r="C6" s="16">
        <v>1223</v>
      </c>
      <c r="D6" s="14">
        <v>1026</v>
      </c>
      <c r="E6" s="75">
        <v>197</v>
      </c>
      <c r="F6" s="73">
        <v>0.88280000000000003</v>
      </c>
      <c r="G6" s="64">
        <v>0.77129999999999999</v>
      </c>
      <c r="H6" s="64">
        <v>0.78949999999999998</v>
      </c>
      <c r="I6" s="64">
        <v>0.75</v>
      </c>
      <c r="J6" s="64">
        <v>0.75</v>
      </c>
      <c r="K6" s="76">
        <v>0.5</v>
      </c>
      <c r="L6" s="130">
        <v>0.75</v>
      </c>
      <c r="M6" s="72">
        <v>7.7</v>
      </c>
      <c r="N6" s="133">
        <v>133.24675324675326</v>
      </c>
    </row>
    <row r="7" spans="1:16" s="32" customFormat="1" ht="14.1" customHeight="1" x14ac:dyDescent="0.25">
      <c r="A7" s="99" t="s">
        <v>15</v>
      </c>
      <c r="B7" s="104">
        <v>0.83488681757656458</v>
      </c>
      <c r="C7" s="14">
        <v>751</v>
      </c>
      <c r="D7" s="14">
        <v>627</v>
      </c>
      <c r="E7" s="75">
        <v>124</v>
      </c>
      <c r="F7" s="73">
        <v>0.85560000000000003</v>
      </c>
      <c r="G7" s="64">
        <v>0.74170000000000003</v>
      </c>
      <c r="H7" s="64">
        <v>0.81820000000000004</v>
      </c>
      <c r="I7" s="64">
        <v>0.77270000000000005</v>
      </c>
      <c r="J7" s="64">
        <v>0.875</v>
      </c>
      <c r="K7" s="77">
        <v>0.88890000000000002</v>
      </c>
      <c r="L7" s="130">
        <v>0.75</v>
      </c>
      <c r="M7" s="72">
        <v>5.7</v>
      </c>
      <c r="N7" s="133">
        <v>110</v>
      </c>
    </row>
    <row r="8" spans="1:16" s="32" customFormat="1" ht="14.1" customHeight="1" x14ac:dyDescent="0.25">
      <c r="A8" s="98" t="s">
        <v>41</v>
      </c>
      <c r="B8" s="104">
        <v>0.83451059535822403</v>
      </c>
      <c r="C8" s="16">
        <v>2973</v>
      </c>
      <c r="D8" s="14">
        <v>2481</v>
      </c>
      <c r="E8" s="75">
        <v>492</v>
      </c>
      <c r="F8" s="73">
        <v>0.84530612244897962</v>
      </c>
      <c r="G8" s="73">
        <v>0.78147268408551074</v>
      </c>
      <c r="H8" s="73">
        <v>0.74193548387096775</v>
      </c>
      <c r="I8" s="73">
        <v>0.8571428571428571</v>
      </c>
      <c r="J8" s="73">
        <v>0.90909090909090906</v>
      </c>
      <c r="K8" s="73">
        <v>1</v>
      </c>
      <c r="L8" s="130">
        <v>0.75</v>
      </c>
      <c r="M8" s="72">
        <v>22</v>
      </c>
      <c r="N8" s="133">
        <v>112.77272727272727</v>
      </c>
    </row>
    <row r="9" spans="1:16" s="32" customFormat="1" ht="14.1" customHeight="1" x14ac:dyDescent="0.25">
      <c r="A9" s="97" t="s">
        <v>25</v>
      </c>
      <c r="B9" s="104">
        <v>0.83132207026012339</v>
      </c>
      <c r="C9" s="135">
        <v>7458</v>
      </c>
      <c r="D9" s="14">
        <v>6200</v>
      </c>
      <c r="E9" s="75">
        <v>1258</v>
      </c>
      <c r="F9" s="73">
        <v>0.83630000000000004</v>
      </c>
      <c r="G9" s="73">
        <v>0.82569999999999999</v>
      </c>
      <c r="H9" s="73">
        <v>0.79110000000000003</v>
      </c>
      <c r="I9" s="73">
        <v>0.73660000000000003</v>
      </c>
      <c r="J9" s="73">
        <v>0.86019999999999996</v>
      </c>
      <c r="K9" s="73">
        <v>0.83330000000000004</v>
      </c>
      <c r="L9" s="130">
        <v>0.75</v>
      </c>
      <c r="M9" s="72">
        <v>32</v>
      </c>
      <c r="N9" s="133">
        <v>193.75</v>
      </c>
    </row>
    <row r="10" spans="1:16" s="32" customFormat="1" ht="14.1" customHeight="1" x14ac:dyDescent="0.25">
      <c r="A10" s="99" t="s">
        <v>26</v>
      </c>
      <c r="B10" s="104">
        <v>0.822260569456428</v>
      </c>
      <c r="C10" s="14">
        <v>1159</v>
      </c>
      <c r="D10" s="14">
        <v>953</v>
      </c>
      <c r="E10" s="75">
        <v>206</v>
      </c>
      <c r="F10" s="73">
        <v>0.83501683501683499</v>
      </c>
      <c r="G10" s="64">
        <v>0.77669902912621358</v>
      </c>
      <c r="H10" s="64">
        <v>0.73333333333333328</v>
      </c>
      <c r="I10" s="64">
        <v>0.7857142857142857</v>
      </c>
      <c r="J10" s="64">
        <v>0.83333333333333337</v>
      </c>
      <c r="K10" s="76">
        <v>0.83333333333333337</v>
      </c>
      <c r="L10" s="130">
        <v>0.75</v>
      </c>
      <c r="M10" s="72">
        <v>17.399999999999999</v>
      </c>
      <c r="N10" s="133">
        <v>54.770114942528743</v>
      </c>
    </row>
    <row r="11" spans="1:16" s="32" customFormat="1" ht="14.1" customHeight="1" x14ac:dyDescent="0.25">
      <c r="A11" s="99" t="s">
        <v>1</v>
      </c>
      <c r="B11" s="103">
        <v>0.81257142857142861</v>
      </c>
      <c r="C11" s="14">
        <v>875</v>
      </c>
      <c r="D11" s="14">
        <v>711</v>
      </c>
      <c r="E11" s="75">
        <v>164</v>
      </c>
      <c r="F11" s="73">
        <v>0.81669999999999998</v>
      </c>
      <c r="G11" s="64">
        <v>0.72729999999999995</v>
      </c>
      <c r="H11" s="64">
        <v>0.82609999999999995</v>
      </c>
      <c r="I11" s="64">
        <v>0.85580000000000001</v>
      </c>
      <c r="J11" s="64"/>
      <c r="K11" s="76"/>
      <c r="L11" s="130">
        <v>0.75</v>
      </c>
      <c r="M11" s="72">
        <v>3.7</v>
      </c>
      <c r="N11" s="133">
        <v>192.16216216216216</v>
      </c>
    </row>
    <row r="12" spans="1:16" s="32" customFormat="1" ht="14.1" customHeight="1" x14ac:dyDescent="0.25">
      <c r="A12" s="96" t="s">
        <v>43</v>
      </c>
      <c r="B12" s="103">
        <v>0.81018518518518523</v>
      </c>
      <c r="C12" s="14">
        <v>648</v>
      </c>
      <c r="D12" s="14">
        <v>525</v>
      </c>
      <c r="E12" s="75">
        <v>123</v>
      </c>
      <c r="F12" s="73">
        <v>0.86380000000000001</v>
      </c>
      <c r="G12" s="64">
        <v>0.59419999999999995</v>
      </c>
      <c r="H12" s="64">
        <v>0.70269999999999999</v>
      </c>
      <c r="I12" s="64">
        <v>0.55559999999999998</v>
      </c>
      <c r="J12" s="64">
        <v>0.44440000000000002</v>
      </c>
      <c r="K12" s="76">
        <v>0</v>
      </c>
      <c r="L12" s="130">
        <v>0.75</v>
      </c>
      <c r="M12" s="72">
        <v>4.7</v>
      </c>
      <c r="N12" s="133">
        <v>111.70212765957446</v>
      </c>
    </row>
    <row r="13" spans="1:16" s="32" customFormat="1" ht="14.1" customHeight="1" x14ac:dyDescent="0.25">
      <c r="A13" s="99" t="s">
        <v>20</v>
      </c>
      <c r="B13" s="103">
        <v>0.80751483190507578</v>
      </c>
      <c r="C13" s="14">
        <v>1517</v>
      </c>
      <c r="D13" s="14">
        <v>1225</v>
      </c>
      <c r="E13" s="75">
        <v>292</v>
      </c>
      <c r="F13" s="73">
        <v>0.81220000000000003</v>
      </c>
      <c r="G13" s="73">
        <v>0.80259999999999998</v>
      </c>
      <c r="H13" s="73">
        <v>0.74419999999999997</v>
      </c>
      <c r="I13" s="73">
        <v>0.81820000000000004</v>
      </c>
      <c r="J13" s="73">
        <v>0.76470000000000005</v>
      </c>
      <c r="K13" s="73">
        <v>1</v>
      </c>
      <c r="L13" s="130">
        <v>0.75</v>
      </c>
      <c r="M13" s="72">
        <v>7.7</v>
      </c>
      <c r="N13" s="133">
        <v>159.09090909090909</v>
      </c>
    </row>
    <row r="14" spans="1:16" s="32" customFormat="1" ht="14.1" customHeight="1" x14ac:dyDescent="0.25">
      <c r="A14" s="97" t="s">
        <v>17</v>
      </c>
      <c r="B14" s="103">
        <v>0.80585424133811234</v>
      </c>
      <c r="C14" s="14">
        <v>3348</v>
      </c>
      <c r="D14" s="14">
        <v>2698</v>
      </c>
      <c r="E14" s="75">
        <v>650</v>
      </c>
      <c r="F14" s="73">
        <v>0.82779999999999998</v>
      </c>
      <c r="G14" s="64">
        <v>0.72870000000000001</v>
      </c>
      <c r="H14" s="64">
        <v>0.64</v>
      </c>
      <c r="I14" s="64">
        <v>0.83289999999999997</v>
      </c>
      <c r="J14" s="64">
        <v>0.86570000000000003</v>
      </c>
      <c r="K14" s="77">
        <v>1</v>
      </c>
      <c r="L14" s="130">
        <v>0.75</v>
      </c>
      <c r="M14" s="72">
        <v>14.5</v>
      </c>
      <c r="N14" s="133">
        <v>186.06896551724137</v>
      </c>
    </row>
    <row r="15" spans="1:16" s="32" customFormat="1" ht="14.1" customHeight="1" x14ac:dyDescent="0.25">
      <c r="A15" s="96" t="s">
        <v>44</v>
      </c>
      <c r="B15" s="103">
        <v>0.80043072505384061</v>
      </c>
      <c r="C15" s="14">
        <v>1393</v>
      </c>
      <c r="D15" s="14">
        <v>1115</v>
      </c>
      <c r="E15" s="75">
        <v>278</v>
      </c>
      <c r="F15" s="73">
        <v>0.78249999999999997</v>
      </c>
      <c r="G15" s="64">
        <v>0.82530000000000003</v>
      </c>
      <c r="H15" s="64">
        <v>0.86960000000000004</v>
      </c>
      <c r="I15" s="64">
        <v>0.85189999999999999</v>
      </c>
      <c r="J15" s="64">
        <v>1</v>
      </c>
      <c r="K15" s="76">
        <v>1</v>
      </c>
      <c r="L15" s="130">
        <v>0.75</v>
      </c>
      <c r="M15" s="72">
        <v>5.7</v>
      </c>
      <c r="N15" s="133">
        <v>195.61403508771929</v>
      </c>
    </row>
    <row r="16" spans="1:16" s="32" customFormat="1" ht="14.1" customHeight="1" x14ac:dyDescent="0.25">
      <c r="A16" s="99" t="s">
        <v>7</v>
      </c>
      <c r="B16" s="103">
        <v>0.79987944544906575</v>
      </c>
      <c r="C16" s="15">
        <v>1659</v>
      </c>
      <c r="D16" s="14">
        <v>1327</v>
      </c>
      <c r="E16" s="75">
        <v>332</v>
      </c>
      <c r="F16" s="73">
        <v>0.82620000000000005</v>
      </c>
      <c r="G16" s="64">
        <v>0.73880000000000001</v>
      </c>
      <c r="H16" s="64">
        <v>0.65380000000000005</v>
      </c>
      <c r="I16" s="64">
        <v>0.69350000000000001</v>
      </c>
      <c r="J16" s="64">
        <v>0.8</v>
      </c>
      <c r="K16" s="76">
        <v>0.83330000000000004</v>
      </c>
      <c r="L16" s="130">
        <v>0.75</v>
      </c>
      <c r="M16" s="72">
        <v>6.7</v>
      </c>
      <c r="N16" s="133">
        <v>198.0597014925373</v>
      </c>
    </row>
    <row r="17" spans="1:14" s="32" customFormat="1" ht="14.1" customHeight="1" x14ac:dyDescent="0.25">
      <c r="A17" s="99" t="s">
        <v>23</v>
      </c>
      <c r="B17" s="104">
        <v>0.79934090076894915</v>
      </c>
      <c r="C17" s="14">
        <v>2731</v>
      </c>
      <c r="D17" s="14">
        <v>2183</v>
      </c>
      <c r="E17" s="75">
        <v>548</v>
      </c>
      <c r="F17" s="73">
        <v>0.7972207925887802</v>
      </c>
      <c r="G17" s="73">
        <v>0.78249999999999997</v>
      </c>
      <c r="H17" s="73">
        <v>0.85388127853881279</v>
      </c>
      <c r="I17" s="73">
        <v>0.79365079365079361</v>
      </c>
      <c r="J17" s="73">
        <v>0.79069767441860461</v>
      </c>
      <c r="K17" s="73"/>
      <c r="L17" s="130">
        <v>0.75</v>
      </c>
      <c r="M17" s="72">
        <v>16.399999999999999</v>
      </c>
      <c r="N17" s="133">
        <v>133.10975609756099</v>
      </c>
    </row>
    <row r="18" spans="1:14" s="32" customFormat="1" ht="14.1" customHeight="1" x14ac:dyDescent="0.25">
      <c r="A18" s="96" t="s">
        <v>91</v>
      </c>
      <c r="B18" s="103">
        <v>0.79574468085106387</v>
      </c>
      <c r="C18" s="14">
        <v>470</v>
      </c>
      <c r="D18" s="14">
        <v>374</v>
      </c>
      <c r="E18" s="75">
        <v>96</v>
      </c>
      <c r="F18" s="73">
        <v>0.8105</v>
      </c>
      <c r="G18" s="73">
        <v>0.73740000000000006</v>
      </c>
      <c r="H18" s="73">
        <v>0.85189999999999999</v>
      </c>
      <c r="I18" s="73"/>
      <c r="J18" s="73"/>
      <c r="K18" s="73">
        <v>0</v>
      </c>
      <c r="L18" s="130">
        <v>0.75</v>
      </c>
      <c r="M18" s="72">
        <v>4.7</v>
      </c>
      <c r="N18" s="133">
        <v>79.574468085106375</v>
      </c>
    </row>
    <row r="19" spans="1:14" s="32" customFormat="1" ht="14.1" customHeight="1" x14ac:dyDescent="0.25">
      <c r="A19" s="99" t="s">
        <v>9</v>
      </c>
      <c r="B19" s="103">
        <v>0.79371316306483297</v>
      </c>
      <c r="C19" s="14">
        <v>1018</v>
      </c>
      <c r="D19" s="14">
        <v>808</v>
      </c>
      <c r="E19" s="75">
        <v>210</v>
      </c>
      <c r="F19" s="73">
        <v>0.81100000000000005</v>
      </c>
      <c r="G19" s="73">
        <v>0.77859999999999996</v>
      </c>
      <c r="H19" s="73">
        <v>0.66669999999999996</v>
      </c>
      <c r="I19" s="73">
        <v>0.79169999999999996</v>
      </c>
      <c r="J19" s="73">
        <v>0.86360000000000003</v>
      </c>
      <c r="K19" s="73">
        <v>1</v>
      </c>
      <c r="L19" s="130">
        <v>0.75</v>
      </c>
      <c r="M19" s="72">
        <v>6.7</v>
      </c>
      <c r="N19" s="133">
        <v>120.59701492537313</v>
      </c>
    </row>
    <row r="20" spans="1:14" s="32" customFormat="1" ht="14.1" customHeight="1" x14ac:dyDescent="0.25">
      <c r="A20" s="97" t="s">
        <v>14</v>
      </c>
      <c r="B20" s="104">
        <v>0.78003875968992253</v>
      </c>
      <c r="C20" s="16">
        <v>2064</v>
      </c>
      <c r="D20" s="14">
        <v>1610</v>
      </c>
      <c r="E20" s="75">
        <v>454</v>
      </c>
      <c r="F20" s="73">
        <v>0.77690000000000003</v>
      </c>
      <c r="G20" s="73">
        <v>0.77059999999999995</v>
      </c>
      <c r="H20" s="73">
        <v>0.6915</v>
      </c>
      <c r="I20" s="73">
        <v>0.91759999999999997</v>
      </c>
      <c r="J20" s="73">
        <v>0.95240000000000002</v>
      </c>
      <c r="K20" s="73">
        <v>1</v>
      </c>
      <c r="L20" s="130">
        <v>0.75</v>
      </c>
      <c r="M20" s="72">
        <v>9.5</v>
      </c>
      <c r="N20" s="133">
        <v>169.47368421052633</v>
      </c>
    </row>
    <row r="21" spans="1:14" s="32" customFormat="1" ht="14.1" customHeight="1" x14ac:dyDescent="0.25">
      <c r="A21" s="96" t="s">
        <v>47</v>
      </c>
      <c r="B21" s="103">
        <v>0.77777777777777779</v>
      </c>
      <c r="C21" s="14">
        <v>369</v>
      </c>
      <c r="D21" s="14">
        <v>287</v>
      </c>
      <c r="E21" s="75">
        <v>82</v>
      </c>
      <c r="F21" s="73">
        <v>0.7964</v>
      </c>
      <c r="G21" s="64">
        <v>0.75439999999999996</v>
      </c>
      <c r="H21" s="64">
        <v>0.83330000000000004</v>
      </c>
      <c r="I21" s="64">
        <v>0.5</v>
      </c>
      <c r="J21" s="64">
        <v>0.625</v>
      </c>
      <c r="K21" s="76"/>
      <c r="L21" s="130">
        <v>0.75</v>
      </c>
      <c r="M21" s="72">
        <v>5.7</v>
      </c>
      <c r="N21" s="133">
        <v>50.350877192982452</v>
      </c>
    </row>
    <row r="22" spans="1:14" s="32" customFormat="1" ht="14.1" customHeight="1" x14ac:dyDescent="0.25">
      <c r="A22" s="96" t="s">
        <v>45</v>
      </c>
      <c r="B22" s="103">
        <v>0.77204658901830281</v>
      </c>
      <c r="C22" s="14">
        <v>1202</v>
      </c>
      <c r="D22" s="14">
        <v>928</v>
      </c>
      <c r="E22" s="75">
        <v>274</v>
      </c>
      <c r="F22" s="73">
        <v>0.78091528724440118</v>
      </c>
      <c r="G22" s="64">
        <v>0.76041666666666663</v>
      </c>
      <c r="H22" s="64">
        <v>0.72727272727272729</v>
      </c>
      <c r="I22" s="64">
        <v>0.60869565217391308</v>
      </c>
      <c r="J22" s="64">
        <v>0.68181818181818177</v>
      </c>
      <c r="K22" s="76">
        <v>0</v>
      </c>
      <c r="L22" s="130">
        <v>0.75</v>
      </c>
      <c r="M22" s="72">
        <v>7.5</v>
      </c>
      <c r="N22" s="133">
        <v>123.73333333333333</v>
      </c>
    </row>
    <row r="23" spans="1:14" s="32" customFormat="1" ht="13.5" customHeight="1" x14ac:dyDescent="0.25">
      <c r="A23" s="96" t="s">
        <v>52</v>
      </c>
      <c r="B23" s="134">
        <v>0.77049180327868849</v>
      </c>
      <c r="C23" s="14">
        <v>183</v>
      </c>
      <c r="D23" s="14">
        <v>141</v>
      </c>
      <c r="E23" s="75">
        <v>42</v>
      </c>
      <c r="F23" s="73">
        <v>0.83460000000000001</v>
      </c>
      <c r="G23" s="64">
        <v>0.6</v>
      </c>
      <c r="H23" s="64">
        <v>0.6</v>
      </c>
      <c r="I23" s="64">
        <v>0.66669999999999996</v>
      </c>
      <c r="J23" s="64">
        <v>0.5</v>
      </c>
      <c r="K23" s="76"/>
      <c r="L23" s="130">
        <v>0.75</v>
      </c>
      <c r="M23" s="72">
        <v>4.9000000000000004</v>
      </c>
      <c r="N23" s="133">
        <v>28.77551020408163</v>
      </c>
    </row>
    <row r="24" spans="1:14" s="32" customFormat="1" ht="14.1" customHeight="1" x14ac:dyDescent="0.25">
      <c r="A24" s="99" t="s">
        <v>13</v>
      </c>
      <c r="B24" s="103">
        <v>0.76897689768976896</v>
      </c>
      <c r="C24" s="15">
        <v>2424</v>
      </c>
      <c r="D24" s="14">
        <v>1864</v>
      </c>
      <c r="E24" s="75">
        <v>560</v>
      </c>
      <c r="F24" s="73">
        <v>0.70389999999999997</v>
      </c>
      <c r="G24" s="64">
        <v>0.88949999999999996</v>
      </c>
      <c r="H24" s="64">
        <v>0.73950000000000005</v>
      </c>
      <c r="I24" s="64">
        <v>0.75860000000000005</v>
      </c>
      <c r="J24" s="64">
        <v>0.68440000000000001</v>
      </c>
      <c r="K24" s="76">
        <v>0.625</v>
      </c>
      <c r="L24" s="130">
        <v>0.75</v>
      </c>
      <c r="M24" s="72">
        <v>7.5</v>
      </c>
      <c r="N24" s="133">
        <v>248.53333333333333</v>
      </c>
    </row>
    <row r="25" spans="1:14" s="32" customFormat="1" ht="14.1" customHeight="1" x14ac:dyDescent="0.25">
      <c r="A25" s="99" t="s">
        <v>10</v>
      </c>
      <c r="B25" s="104">
        <v>0.76462980924668611</v>
      </c>
      <c r="C25" s="14">
        <v>3093</v>
      </c>
      <c r="D25" s="14">
        <v>2365</v>
      </c>
      <c r="E25" s="75">
        <v>728</v>
      </c>
      <c r="F25" s="73">
        <v>0.75309999999999999</v>
      </c>
      <c r="G25" s="64">
        <v>0.79590000000000005</v>
      </c>
      <c r="H25" s="64">
        <v>0.62839999999999996</v>
      </c>
      <c r="I25" s="64">
        <v>0.75860000000000005</v>
      </c>
      <c r="J25" s="64">
        <v>0.89610000000000001</v>
      </c>
      <c r="K25" s="77">
        <v>0.95860000000000001</v>
      </c>
      <c r="L25" s="130">
        <v>0.75</v>
      </c>
      <c r="M25" s="72">
        <v>14.4</v>
      </c>
      <c r="N25" s="133">
        <v>164.23611111111111</v>
      </c>
    </row>
    <row r="26" spans="1:14" s="32" customFormat="1" ht="14.1" customHeight="1" x14ac:dyDescent="0.25">
      <c r="A26" s="97" t="s">
        <v>28</v>
      </c>
      <c r="B26" s="104">
        <v>0.76292335115864529</v>
      </c>
      <c r="C26" s="16">
        <v>561</v>
      </c>
      <c r="D26" s="14">
        <v>428</v>
      </c>
      <c r="E26" s="75">
        <v>25.84</v>
      </c>
      <c r="F26" s="73">
        <v>0.77080000000000004</v>
      </c>
      <c r="G26" s="73">
        <v>0.73080000000000001</v>
      </c>
      <c r="H26" s="73">
        <v>0.7</v>
      </c>
      <c r="I26" s="73">
        <v>0.77270000000000005</v>
      </c>
      <c r="J26" s="73">
        <v>0.6</v>
      </c>
      <c r="K26" s="73">
        <v>1</v>
      </c>
      <c r="L26" s="130">
        <v>0.75</v>
      </c>
      <c r="M26" s="72">
        <v>5.7</v>
      </c>
      <c r="N26" s="133">
        <v>75.087719298245617</v>
      </c>
    </row>
    <row r="27" spans="1:14" s="32" customFormat="1" ht="14.1" customHeight="1" x14ac:dyDescent="0.25">
      <c r="A27" s="99" t="s">
        <v>78</v>
      </c>
      <c r="B27" s="103">
        <v>0.7615992102665351</v>
      </c>
      <c r="C27" s="15">
        <v>2026</v>
      </c>
      <c r="D27" s="14">
        <v>1543</v>
      </c>
      <c r="E27" s="75">
        <v>483</v>
      </c>
      <c r="F27" s="73">
        <v>0.79490000000000005</v>
      </c>
      <c r="G27" s="64">
        <v>0.75949999999999995</v>
      </c>
      <c r="H27" s="64">
        <v>0.7238</v>
      </c>
      <c r="I27" s="64">
        <v>0.69179999999999997</v>
      </c>
      <c r="J27" s="65">
        <v>0.63370000000000004</v>
      </c>
      <c r="K27" s="77">
        <v>0.625</v>
      </c>
      <c r="L27" s="130">
        <v>0.75</v>
      </c>
      <c r="M27" s="72">
        <v>14.4</v>
      </c>
      <c r="N27" s="133">
        <v>107.15277777777777</v>
      </c>
    </row>
    <row r="28" spans="1:14" s="32" customFormat="1" ht="14.1" customHeight="1" x14ac:dyDescent="0.25">
      <c r="A28" s="96" t="s">
        <v>66</v>
      </c>
      <c r="B28" s="104">
        <v>0.72982456140350882</v>
      </c>
      <c r="C28" s="14">
        <v>285</v>
      </c>
      <c r="D28" s="14">
        <v>208</v>
      </c>
      <c r="E28" s="75">
        <v>77</v>
      </c>
      <c r="F28" s="73">
        <v>0.81340000000000001</v>
      </c>
      <c r="G28" s="64">
        <v>0.54349999999999998</v>
      </c>
      <c r="H28" s="64">
        <v>0.38890000000000002</v>
      </c>
      <c r="I28" s="64">
        <v>0.5</v>
      </c>
      <c r="J28" s="64"/>
      <c r="K28" s="76"/>
      <c r="L28" s="130">
        <v>0.75</v>
      </c>
      <c r="M28" s="72">
        <v>3.9</v>
      </c>
      <c r="N28" s="133">
        <v>53.333333333333336</v>
      </c>
    </row>
    <row r="29" spans="1:14" s="32" customFormat="1" x14ac:dyDescent="0.25">
      <c r="A29" s="99" t="s">
        <v>22</v>
      </c>
      <c r="B29" s="103">
        <v>0.72162162162162158</v>
      </c>
      <c r="C29" s="14">
        <v>740</v>
      </c>
      <c r="D29" s="14">
        <v>534</v>
      </c>
      <c r="E29" s="75">
        <v>206</v>
      </c>
      <c r="F29" s="73">
        <v>0.83679999999999999</v>
      </c>
      <c r="G29" s="64">
        <v>0.62729999999999997</v>
      </c>
      <c r="H29" s="64">
        <v>0.66180000000000005</v>
      </c>
      <c r="I29" s="64">
        <v>0.58650000000000002</v>
      </c>
      <c r="J29" s="64">
        <v>0.72729999999999995</v>
      </c>
      <c r="K29" s="76"/>
      <c r="L29" s="130">
        <v>0.75</v>
      </c>
      <c r="M29" s="72">
        <v>5.7</v>
      </c>
      <c r="N29" s="133">
        <v>93.68421052631578</v>
      </c>
    </row>
    <row r="30" spans="1:14" s="32" customFormat="1" ht="14.1" customHeight="1" x14ac:dyDescent="0.25">
      <c r="A30" s="99" t="s">
        <v>29</v>
      </c>
      <c r="B30" s="103">
        <v>0.72136110438362799</v>
      </c>
      <c r="C30" s="14">
        <v>8258</v>
      </c>
      <c r="D30" s="14">
        <v>5957</v>
      </c>
      <c r="E30" s="75">
        <v>2301</v>
      </c>
      <c r="F30" s="73">
        <v>0.63880000000000003</v>
      </c>
      <c r="G30" s="73">
        <v>0.82379999999999998</v>
      </c>
      <c r="H30" s="73">
        <v>0.78339999999999999</v>
      </c>
      <c r="I30" s="73">
        <v>0.66510000000000002</v>
      </c>
      <c r="J30" s="73">
        <v>0.88939999999999997</v>
      </c>
      <c r="K30" s="73">
        <v>0.97230000000000005</v>
      </c>
      <c r="L30" s="130">
        <v>0.75</v>
      </c>
      <c r="M30" s="72">
        <v>30</v>
      </c>
      <c r="N30" s="133">
        <v>198.56666666666666</v>
      </c>
    </row>
    <row r="31" spans="1:14" s="32" customFormat="1" ht="13.5" customHeight="1" x14ac:dyDescent="0.25">
      <c r="A31" s="96" t="s">
        <v>75</v>
      </c>
      <c r="B31" s="104">
        <v>0.72127139364303183</v>
      </c>
      <c r="C31" s="14">
        <v>409</v>
      </c>
      <c r="D31" s="14">
        <v>295</v>
      </c>
      <c r="E31" s="75">
        <v>114</v>
      </c>
      <c r="F31" s="73">
        <v>0.79259999999999997</v>
      </c>
      <c r="G31" s="64">
        <v>0.71530000000000005</v>
      </c>
      <c r="H31" s="64">
        <v>0.60470000000000002</v>
      </c>
      <c r="I31" s="64">
        <v>0.4839</v>
      </c>
      <c r="J31" s="64">
        <v>0.66669999999999996</v>
      </c>
      <c r="K31" s="76"/>
      <c r="L31" s="130">
        <v>0.75</v>
      </c>
      <c r="M31" s="72">
        <v>3</v>
      </c>
      <c r="N31" s="133">
        <v>98.333333333333329</v>
      </c>
    </row>
    <row r="32" spans="1:14" s="32" customFormat="1" ht="14.1" customHeight="1" x14ac:dyDescent="0.25">
      <c r="A32" s="96" t="s">
        <v>38</v>
      </c>
      <c r="B32" s="103">
        <v>0.716796875</v>
      </c>
      <c r="C32" s="14">
        <v>512</v>
      </c>
      <c r="D32" s="14">
        <v>367</v>
      </c>
      <c r="E32" s="75">
        <v>145</v>
      </c>
      <c r="F32" s="73">
        <v>0.74229999999999996</v>
      </c>
      <c r="G32" s="73">
        <v>0.6694</v>
      </c>
      <c r="H32" s="73">
        <v>0.6129</v>
      </c>
      <c r="I32" s="73">
        <v>0.69569999999999999</v>
      </c>
      <c r="J32" s="73">
        <v>0.75</v>
      </c>
      <c r="K32" s="73">
        <v>1</v>
      </c>
      <c r="L32" s="130">
        <v>0.75</v>
      </c>
      <c r="M32" s="72">
        <v>6.7</v>
      </c>
      <c r="N32" s="133">
        <v>54.776119402985074</v>
      </c>
    </row>
    <row r="33" spans="1:14" s="32" customFormat="1" ht="14.1" customHeight="1" x14ac:dyDescent="0.25">
      <c r="A33" s="99" t="s">
        <v>11</v>
      </c>
      <c r="B33" s="103">
        <v>0.71612903225806457</v>
      </c>
      <c r="C33" s="14">
        <v>2945</v>
      </c>
      <c r="D33" s="14">
        <v>2109</v>
      </c>
      <c r="E33" s="75">
        <v>836</v>
      </c>
      <c r="F33" s="73">
        <v>0.67620000000000002</v>
      </c>
      <c r="G33" s="64">
        <v>0.82940000000000003</v>
      </c>
      <c r="H33" s="64">
        <v>0.73829999999999996</v>
      </c>
      <c r="I33" s="64">
        <v>0.72250000000000003</v>
      </c>
      <c r="J33" s="64">
        <v>0.75309999999999999</v>
      </c>
      <c r="K33" s="76">
        <v>0.88239999999999996</v>
      </c>
      <c r="L33" s="130">
        <v>0.75</v>
      </c>
      <c r="M33" s="72">
        <v>7.7</v>
      </c>
      <c r="N33" s="133">
        <v>273.89610389610391</v>
      </c>
    </row>
    <row r="34" spans="1:14" s="32" customFormat="1" ht="14.1" customHeight="1" x14ac:dyDescent="0.25">
      <c r="A34" s="96" t="s">
        <v>37</v>
      </c>
      <c r="B34" s="103">
        <v>0.71186440677966101</v>
      </c>
      <c r="C34" s="14">
        <v>472</v>
      </c>
      <c r="D34" s="14">
        <v>336</v>
      </c>
      <c r="E34" s="75">
        <v>136</v>
      </c>
      <c r="F34" s="73">
        <v>0.79682539682539677</v>
      </c>
      <c r="G34" s="64">
        <v>0.4</v>
      </c>
      <c r="H34" s="64">
        <v>0.64864864864864868</v>
      </c>
      <c r="I34" s="64">
        <v>0.56666666666666665</v>
      </c>
      <c r="J34" s="64">
        <v>0.62962962962962965</v>
      </c>
      <c r="K34" s="76">
        <v>1</v>
      </c>
      <c r="L34" s="130">
        <v>0.75</v>
      </c>
      <c r="M34" s="72">
        <v>7</v>
      </c>
      <c r="N34" s="133">
        <v>48</v>
      </c>
    </row>
    <row r="35" spans="1:14" s="32" customFormat="1" ht="14.1" customHeight="1" x14ac:dyDescent="0.25">
      <c r="A35" s="99" t="s">
        <v>85</v>
      </c>
      <c r="B35" s="104">
        <v>0.71184631803628606</v>
      </c>
      <c r="C35" s="14">
        <v>1874</v>
      </c>
      <c r="D35" s="14">
        <v>1334</v>
      </c>
      <c r="E35" s="75">
        <v>540</v>
      </c>
      <c r="F35" s="73">
        <v>0.80359999999999998</v>
      </c>
      <c r="G35" s="64">
        <v>0.66220000000000001</v>
      </c>
      <c r="H35" s="64">
        <v>0.72760000000000002</v>
      </c>
      <c r="I35" s="64">
        <v>0.67259999999999998</v>
      </c>
      <c r="J35" s="64">
        <v>0.63109999999999999</v>
      </c>
      <c r="K35" s="76">
        <v>0.63639999999999997</v>
      </c>
      <c r="L35" s="130">
        <v>0.75</v>
      </c>
      <c r="M35" s="72">
        <v>5.4</v>
      </c>
      <c r="N35" s="133">
        <v>247.03703703703701</v>
      </c>
    </row>
    <row r="36" spans="1:14" s="32" customFormat="1" ht="14.1" customHeight="1" x14ac:dyDescent="0.25">
      <c r="A36" s="99" t="s">
        <v>30</v>
      </c>
      <c r="B36" s="103">
        <v>0.70560747663551404</v>
      </c>
      <c r="C36" s="14">
        <v>856</v>
      </c>
      <c r="D36" s="14">
        <v>604</v>
      </c>
      <c r="E36" s="75">
        <v>252</v>
      </c>
      <c r="F36" s="73">
        <v>0.77349999999999997</v>
      </c>
      <c r="G36" s="64">
        <v>0.59819999999999995</v>
      </c>
      <c r="H36" s="64">
        <v>0.63490000000000002</v>
      </c>
      <c r="I36" s="64">
        <v>0.49480000000000002</v>
      </c>
      <c r="J36" s="64">
        <v>0.5</v>
      </c>
      <c r="K36" s="76"/>
      <c r="L36" s="130">
        <v>0.75</v>
      </c>
      <c r="M36" s="72">
        <v>5.7</v>
      </c>
      <c r="N36" s="133">
        <v>105.96491228070175</v>
      </c>
    </row>
    <row r="37" spans="1:14" s="32" customFormat="1" ht="14.1" customHeight="1" x14ac:dyDescent="0.25">
      <c r="A37" s="96" t="s">
        <v>36</v>
      </c>
      <c r="B37" s="103">
        <v>0.70260223048327142</v>
      </c>
      <c r="C37" s="14">
        <v>1076</v>
      </c>
      <c r="D37" s="14">
        <v>756</v>
      </c>
      <c r="E37" s="75">
        <v>320</v>
      </c>
      <c r="F37" s="73">
        <v>0.74180000000000001</v>
      </c>
      <c r="G37" s="64">
        <v>0.66379999999999995</v>
      </c>
      <c r="H37" s="64">
        <v>0.54649999999999999</v>
      </c>
      <c r="I37" s="64">
        <v>0.67120000000000002</v>
      </c>
      <c r="J37" s="64">
        <v>0.71050000000000002</v>
      </c>
      <c r="K37" s="76">
        <v>0.6</v>
      </c>
      <c r="L37" s="130">
        <v>0.75</v>
      </c>
      <c r="M37" s="72">
        <v>5.7</v>
      </c>
      <c r="N37" s="133">
        <v>132.63157894736841</v>
      </c>
    </row>
    <row r="38" spans="1:14" s="32" customFormat="1" ht="14.1" customHeight="1" x14ac:dyDescent="0.25">
      <c r="A38" s="98" t="s">
        <v>51</v>
      </c>
      <c r="B38" s="134">
        <v>0.70209339774557167</v>
      </c>
      <c r="C38" s="18">
        <v>1242</v>
      </c>
      <c r="D38" s="14">
        <v>872</v>
      </c>
      <c r="E38" s="75">
        <v>370</v>
      </c>
      <c r="F38" s="73">
        <v>0.78449999999999998</v>
      </c>
      <c r="G38" s="64">
        <v>0.57310000000000005</v>
      </c>
      <c r="H38" s="64">
        <v>0.59399999999999997</v>
      </c>
      <c r="I38" s="64">
        <v>0.61699999999999999</v>
      </c>
      <c r="J38" s="64">
        <v>0.55169999999999997</v>
      </c>
      <c r="K38" s="76">
        <v>0.66669999999999996</v>
      </c>
      <c r="L38" s="130">
        <v>0.75</v>
      </c>
      <c r="M38" s="72">
        <v>6.7</v>
      </c>
      <c r="N38" s="133">
        <v>130.14925373134329</v>
      </c>
    </row>
    <row r="39" spans="1:14" s="32" customFormat="1" ht="14.1" customHeight="1" x14ac:dyDescent="0.25">
      <c r="A39" s="96" t="s">
        <v>39</v>
      </c>
      <c r="B39" s="103">
        <v>0.70313825275657338</v>
      </c>
      <c r="C39" s="14">
        <v>3537</v>
      </c>
      <c r="D39" s="14">
        <v>2487</v>
      </c>
      <c r="E39" s="75">
        <v>1050</v>
      </c>
      <c r="F39" s="73">
        <v>0.75129999999999997</v>
      </c>
      <c r="G39" s="64">
        <v>0.53869999999999996</v>
      </c>
      <c r="H39" s="64">
        <v>0.59289999999999998</v>
      </c>
      <c r="I39" s="64">
        <v>0.68140000000000001</v>
      </c>
      <c r="J39" s="64">
        <v>0.78259999999999996</v>
      </c>
      <c r="K39" s="76">
        <v>0.66669999999999996</v>
      </c>
      <c r="L39" s="130">
        <v>0.75</v>
      </c>
      <c r="M39" s="72">
        <v>14.4</v>
      </c>
      <c r="N39" s="133">
        <v>172.70833333333334</v>
      </c>
    </row>
    <row r="40" spans="1:14" s="32" customFormat="1" ht="14.1" customHeight="1" x14ac:dyDescent="0.25">
      <c r="A40" s="99" t="s">
        <v>24</v>
      </c>
      <c r="B40" s="103">
        <v>0.69244539921231651</v>
      </c>
      <c r="C40" s="14">
        <v>5586</v>
      </c>
      <c r="D40" s="14">
        <v>3868</v>
      </c>
      <c r="E40" s="75">
        <v>1718</v>
      </c>
      <c r="F40" s="73">
        <v>0.86519999999999997</v>
      </c>
      <c r="G40" s="64">
        <v>0.59599999999999997</v>
      </c>
      <c r="H40" s="64">
        <v>0.57089999999999996</v>
      </c>
      <c r="I40" s="64">
        <v>0.61499999999999999</v>
      </c>
      <c r="J40" s="64">
        <v>0.64990000000000003</v>
      </c>
      <c r="K40" s="76">
        <v>0.57189999999999996</v>
      </c>
      <c r="L40" s="130">
        <v>0.75</v>
      </c>
      <c r="M40" s="72">
        <v>19</v>
      </c>
      <c r="N40" s="133">
        <v>203.57894736842104</v>
      </c>
    </row>
    <row r="41" spans="1:14" s="32" customFormat="1" ht="14.1" customHeight="1" x14ac:dyDescent="0.25">
      <c r="A41" s="99" t="s">
        <v>6</v>
      </c>
      <c r="B41" s="103">
        <v>0.68602932818006135</v>
      </c>
      <c r="C41" s="14">
        <v>8797</v>
      </c>
      <c r="D41" s="14">
        <v>6035</v>
      </c>
      <c r="E41" s="75">
        <v>2762</v>
      </c>
      <c r="F41" s="73">
        <v>0.75509999999999999</v>
      </c>
      <c r="G41" s="64">
        <v>0.67130000000000001</v>
      </c>
      <c r="H41" s="64">
        <v>0.5827</v>
      </c>
      <c r="I41" s="64">
        <v>0.59150000000000003</v>
      </c>
      <c r="J41" s="64">
        <v>0.52180000000000004</v>
      </c>
      <c r="K41" s="76">
        <v>0.4526</v>
      </c>
      <c r="L41" s="130">
        <v>0.75</v>
      </c>
      <c r="M41" s="72">
        <v>51</v>
      </c>
      <c r="N41" s="133">
        <v>118.33333333333333</v>
      </c>
    </row>
    <row r="42" spans="1:14" s="32" customFormat="1" ht="14.1" customHeight="1" x14ac:dyDescent="0.25">
      <c r="A42" s="99" t="s">
        <v>19</v>
      </c>
      <c r="B42" s="104">
        <v>0.67887950200088931</v>
      </c>
      <c r="C42" s="14">
        <v>11245</v>
      </c>
      <c r="D42" s="14">
        <v>7634</v>
      </c>
      <c r="E42" s="75">
        <v>3611</v>
      </c>
      <c r="F42" s="73">
        <v>0.67400000000000004</v>
      </c>
      <c r="G42" s="64">
        <v>0.6855</v>
      </c>
      <c r="H42" s="64">
        <v>0.65790000000000004</v>
      </c>
      <c r="I42" s="64">
        <v>0.70530000000000004</v>
      </c>
      <c r="J42" s="64">
        <v>0.75409999999999999</v>
      </c>
      <c r="K42" s="76">
        <v>0.80769999999999997</v>
      </c>
      <c r="L42" s="130">
        <v>0.75</v>
      </c>
      <c r="M42" s="72">
        <v>50</v>
      </c>
      <c r="N42" s="133">
        <v>152.68</v>
      </c>
    </row>
    <row r="43" spans="1:14" s="32" customFormat="1" ht="14.1" customHeight="1" x14ac:dyDescent="0.25">
      <c r="A43" s="96" t="s">
        <v>42</v>
      </c>
      <c r="B43" s="104">
        <v>0.67160201362155758</v>
      </c>
      <c r="C43" s="14">
        <v>3377</v>
      </c>
      <c r="D43" s="14">
        <v>2268</v>
      </c>
      <c r="E43" s="75">
        <v>1109</v>
      </c>
      <c r="F43" s="73">
        <v>0.74594594594594599</v>
      </c>
      <c r="G43" s="64">
        <v>0.50759878419452886</v>
      </c>
      <c r="H43" s="64">
        <v>0.44973544973544971</v>
      </c>
      <c r="I43" s="64">
        <v>0.44318181818181818</v>
      </c>
      <c r="J43" s="64">
        <v>0.47058823529411764</v>
      </c>
      <c r="K43" s="76">
        <v>0</v>
      </c>
      <c r="L43" s="130">
        <v>0.75</v>
      </c>
      <c r="M43" s="72">
        <v>13.4</v>
      </c>
      <c r="N43" s="133">
        <v>169.25373134328359</v>
      </c>
    </row>
    <row r="44" spans="1:14" s="32" customFormat="1" ht="13.5" customHeight="1" x14ac:dyDescent="0.25">
      <c r="A44" s="96" t="s">
        <v>35</v>
      </c>
      <c r="B44" s="103">
        <v>0.6715506715506715</v>
      </c>
      <c r="C44" s="14">
        <v>819</v>
      </c>
      <c r="D44" s="14">
        <v>550</v>
      </c>
      <c r="E44" s="75">
        <v>269</v>
      </c>
      <c r="F44" s="73">
        <v>0.71679999999999999</v>
      </c>
      <c r="G44" s="64">
        <v>0.56540000000000001</v>
      </c>
      <c r="H44" s="64">
        <v>0.78949999999999998</v>
      </c>
      <c r="I44" s="64">
        <v>0.25</v>
      </c>
      <c r="J44" s="64">
        <v>0.8</v>
      </c>
      <c r="K44" s="76">
        <v>1</v>
      </c>
      <c r="L44" s="130">
        <v>0.75</v>
      </c>
      <c r="M44" s="72">
        <v>5.7</v>
      </c>
      <c r="N44" s="133">
        <v>96.491228070175438</v>
      </c>
    </row>
    <row r="45" spans="1:14" s="32" customFormat="1" ht="14.1" customHeight="1" x14ac:dyDescent="0.25">
      <c r="A45" s="99" t="s">
        <v>3</v>
      </c>
      <c r="B45" s="103">
        <v>0.66445762120683638</v>
      </c>
      <c r="C45" s="14">
        <v>2867</v>
      </c>
      <c r="D45" s="14">
        <v>1905</v>
      </c>
      <c r="E45" s="75">
        <v>962</v>
      </c>
      <c r="F45" s="73">
        <v>0.7571</v>
      </c>
      <c r="G45" s="64">
        <v>0.86919999999999997</v>
      </c>
      <c r="H45" s="64">
        <v>0.63829999999999998</v>
      </c>
      <c r="I45" s="64">
        <v>0.59850000000000003</v>
      </c>
      <c r="J45" s="64">
        <v>0.55630000000000002</v>
      </c>
      <c r="K45" s="77">
        <v>0.25</v>
      </c>
      <c r="L45" s="130">
        <v>0.75</v>
      </c>
      <c r="M45" s="72">
        <v>7.9</v>
      </c>
      <c r="N45" s="133">
        <v>241.13924050632912</v>
      </c>
    </row>
    <row r="46" spans="1:14" s="32" customFormat="1" ht="14.1" customHeight="1" x14ac:dyDescent="0.25">
      <c r="A46" s="99" t="s">
        <v>33</v>
      </c>
      <c r="B46" s="103">
        <v>0.66383763837638377</v>
      </c>
      <c r="C46" s="14">
        <v>2710</v>
      </c>
      <c r="D46" s="14">
        <v>1799</v>
      </c>
      <c r="E46" s="75">
        <v>911</v>
      </c>
      <c r="F46" s="73">
        <v>0.64839999999999998</v>
      </c>
      <c r="G46" s="64">
        <v>0.73870000000000002</v>
      </c>
      <c r="H46" s="64">
        <v>0.55410000000000004</v>
      </c>
      <c r="I46" s="64">
        <v>0.54579999999999995</v>
      </c>
      <c r="J46" s="64">
        <v>0.55559999999999998</v>
      </c>
      <c r="K46" s="76">
        <v>0.31109999999999999</v>
      </c>
      <c r="L46" s="130">
        <v>0.75</v>
      </c>
      <c r="M46" s="72">
        <v>9.5</v>
      </c>
      <c r="N46" s="133">
        <v>189.36842105263159</v>
      </c>
    </row>
    <row r="47" spans="1:14" s="42" customFormat="1" ht="14.1" customHeight="1" x14ac:dyDescent="0.25">
      <c r="A47" s="97" t="s">
        <v>2</v>
      </c>
      <c r="B47" s="104">
        <v>0.66158696794534944</v>
      </c>
      <c r="C47" s="135">
        <v>1903</v>
      </c>
      <c r="D47" s="14">
        <v>1259</v>
      </c>
      <c r="E47" s="75">
        <v>644</v>
      </c>
      <c r="F47" s="73">
        <v>0.69269999999999998</v>
      </c>
      <c r="G47" s="64">
        <v>0.57899999999999996</v>
      </c>
      <c r="H47" s="64">
        <v>0.64180000000000004</v>
      </c>
      <c r="I47" s="64">
        <v>0.65349999999999997</v>
      </c>
      <c r="J47" s="64">
        <v>0.8075</v>
      </c>
      <c r="K47" s="76">
        <v>0.57140000000000002</v>
      </c>
      <c r="L47" s="130">
        <v>0.75</v>
      </c>
      <c r="M47" s="72">
        <v>10.7</v>
      </c>
      <c r="N47" s="133">
        <v>117.66355140186917</v>
      </c>
    </row>
    <row r="48" spans="1:14" s="32" customFormat="1" ht="14.1" customHeight="1" x14ac:dyDescent="0.25">
      <c r="A48" s="99" t="s">
        <v>90</v>
      </c>
      <c r="B48" s="103">
        <v>0.65185950413223137</v>
      </c>
      <c r="C48" s="14">
        <v>968</v>
      </c>
      <c r="D48" s="14">
        <v>631</v>
      </c>
      <c r="E48" s="75">
        <v>337</v>
      </c>
      <c r="F48" s="73">
        <v>0.64290000000000003</v>
      </c>
      <c r="G48" s="64">
        <v>0.65300000000000002</v>
      </c>
      <c r="H48" s="64">
        <v>0.8</v>
      </c>
      <c r="I48" s="64">
        <v>0.69569999999999999</v>
      </c>
      <c r="J48" s="64">
        <v>1</v>
      </c>
      <c r="K48" s="76"/>
      <c r="L48" s="130">
        <v>0.75</v>
      </c>
      <c r="M48" s="72">
        <v>4.7</v>
      </c>
      <c r="N48" s="133">
        <v>134.25531914893617</v>
      </c>
    </row>
    <row r="49" spans="1:18" s="32" customFormat="1" ht="14.1" customHeight="1" x14ac:dyDescent="0.25">
      <c r="A49" s="99" t="s">
        <v>5</v>
      </c>
      <c r="B49" s="103">
        <v>0.64363073749355337</v>
      </c>
      <c r="C49" s="15">
        <v>29085</v>
      </c>
      <c r="D49" s="14">
        <v>18720</v>
      </c>
      <c r="E49" s="75">
        <v>10365</v>
      </c>
      <c r="F49" s="73">
        <v>0.68769999999999998</v>
      </c>
      <c r="G49" s="73">
        <v>0.68440000000000001</v>
      </c>
      <c r="H49" s="73">
        <v>0.65369999999999995</v>
      </c>
      <c r="I49" s="73">
        <v>0.47110000000000002</v>
      </c>
      <c r="J49" s="73">
        <v>0.57950000000000002</v>
      </c>
      <c r="K49" s="73">
        <v>0.4793</v>
      </c>
      <c r="L49" s="130">
        <v>0.75</v>
      </c>
      <c r="M49" s="72"/>
      <c r="N49" s="133"/>
      <c r="R49" s="95"/>
    </row>
    <row r="50" spans="1:18" s="32" customFormat="1" ht="14.1" customHeight="1" x14ac:dyDescent="0.25">
      <c r="A50" s="99" t="s">
        <v>8</v>
      </c>
      <c r="B50" s="103">
        <v>0.63826550019018635</v>
      </c>
      <c r="C50" s="14">
        <v>2629</v>
      </c>
      <c r="D50" s="14">
        <v>1678</v>
      </c>
      <c r="E50" s="75">
        <v>951</v>
      </c>
      <c r="F50" s="73">
        <v>0.6764</v>
      </c>
      <c r="G50" s="73">
        <v>0.60419999999999996</v>
      </c>
      <c r="H50" s="73">
        <v>0.59299999999999997</v>
      </c>
      <c r="I50" s="73">
        <v>0.57069999999999999</v>
      </c>
      <c r="J50" s="73">
        <v>0.53490000000000004</v>
      </c>
      <c r="K50" s="73">
        <v>1</v>
      </c>
      <c r="L50" s="130">
        <v>0.75</v>
      </c>
      <c r="M50" s="72">
        <v>11.5</v>
      </c>
      <c r="N50" s="133">
        <v>145.91304347826087</v>
      </c>
    </row>
    <row r="51" spans="1:18" s="32" customFormat="1" ht="14.1" customHeight="1" x14ac:dyDescent="0.25">
      <c r="A51" s="97" t="s">
        <v>74</v>
      </c>
      <c r="B51" s="103">
        <v>0.63699582753824757</v>
      </c>
      <c r="C51" s="15">
        <v>719</v>
      </c>
      <c r="D51" s="14">
        <v>458</v>
      </c>
      <c r="E51" s="75">
        <v>261</v>
      </c>
      <c r="F51" s="73">
        <v>0.6774</v>
      </c>
      <c r="G51" s="64">
        <v>0.62370000000000003</v>
      </c>
      <c r="H51" s="64">
        <v>0.622</v>
      </c>
      <c r="I51" s="64">
        <v>0.57299999999999995</v>
      </c>
      <c r="J51" s="64">
        <v>0.66669999999999996</v>
      </c>
      <c r="K51" s="76">
        <v>0.66669999999999996</v>
      </c>
      <c r="L51" s="130">
        <v>0.75</v>
      </c>
      <c r="M51" s="72">
        <v>4.7</v>
      </c>
      <c r="N51" s="133">
        <v>97.446808510638292</v>
      </c>
    </row>
    <row r="52" spans="1:18" s="34" customFormat="1" ht="13.5" customHeight="1" x14ac:dyDescent="0.25">
      <c r="A52" s="99" t="s">
        <v>16</v>
      </c>
      <c r="B52" s="103">
        <v>0.61870967741935479</v>
      </c>
      <c r="C52" s="14">
        <v>1550</v>
      </c>
      <c r="D52" s="14">
        <v>959</v>
      </c>
      <c r="E52" s="75">
        <v>591</v>
      </c>
      <c r="F52" s="73">
        <v>0.71309999999999996</v>
      </c>
      <c r="G52" s="64">
        <v>0.5101</v>
      </c>
      <c r="H52" s="64">
        <v>0.48180000000000001</v>
      </c>
      <c r="I52" s="64">
        <v>0.51880000000000004</v>
      </c>
      <c r="J52" s="64">
        <v>0.60470000000000002</v>
      </c>
      <c r="K52" s="76"/>
      <c r="L52" s="130">
        <v>0.75</v>
      </c>
      <c r="M52" s="72">
        <v>5.7</v>
      </c>
      <c r="N52" s="133">
        <v>168.24561403508773</v>
      </c>
    </row>
    <row r="53" spans="1:18" s="32" customFormat="1" ht="14.1" customHeight="1" x14ac:dyDescent="0.25">
      <c r="A53" s="99" t="s">
        <v>4</v>
      </c>
      <c r="B53" s="103">
        <v>0.61176470588235299</v>
      </c>
      <c r="C53" s="15">
        <v>7990</v>
      </c>
      <c r="D53" s="14">
        <v>4888</v>
      </c>
      <c r="E53" s="75">
        <v>3102</v>
      </c>
      <c r="F53" s="73">
        <v>0.56010000000000004</v>
      </c>
      <c r="G53" s="64">
        <v>0.6673</v>
      </c>
      <c r="H53" s="64">
        <v>0.58030000000000004</v>
      </c>
      <c r="I53" s="64">
        <v>0.60519999999999996</v>
      </c>
      <c r="J53" s="64">
        <v>0.62949999999999995</v>
      </c>
      <c r="K53" s="76">
        <v>0.66100000000000003</v>
      </c>
      <c r="L53" s="130">
        <v>0.75</v>
      </c>
      <c r="M53" s="72">
        <v>28</v>
      </c>
      <c r="N53" s="133">
        <v>174.57142857142858</v>
      </c>
    </row>
    <row r="54" spans="1:18" s="32" customFormat="1" ht="14.1" customHeight="1" x14ac:dyDescent="0.25">
      <c r="A54" s="99" t="s">
        <v>32</v>
      </c>
      <c r="B54" s="103">
        <v>0.60140350877192983</v>
      </c>
      <c r="C54" s="15">
        <v>1425</v>
      </c>
      <c r="D54" s="14">
        <v>857</v>
      </c>
      <c r="E54" s="75">
        <v>568</v>
      </c>
      <c r="F54" s="73">
        <v>0.69530000000000003</v>
      </c>
      <c r="G54" s="64">
        <v>0.5655</v>
      </c>
      <c r="H54" s="64">
        <v>0.41360000000000002</v>
      </c>
      <c r="I54" s="64">
        <v>0.46100000000000002</v>
      </c>
      <c r="J54" s="64">
        <v>0.55000000000000004</v>
      </c>
      <c r="K54" s="76">
        <v>0.75</v>
      </c>
      <c r="L54" s="130">
        <v>0.75</v>
      </c>
      <c r="M54" s="72">
        <v>8.1999999999999993</v>
      </c>
      <c r="N54" s="133">
        <v>104.51219512195122</v>
      </c>
    </row>
    <row r="55" spans="1:18" s="32" customFormat="1" ht="14.1" customHeight="1" x14ac:dyDescent="0.25">
      <c r="A55" s="96" t="s">
        <v>50</v>
      </c>
      <c r="B55" s="105">
        <v>0.59555106167846306</v>
      </c>
      <c r="C55" s="18">
        <v>989</v>
      </c>
      <c r="D55" s="14">
        <v>589</v>
      </c>
      <c r="E55" s="75">
        <v>400</v>
      </c>
      <c r="F55" s="73">
        <v>0.52869999999999995</v>
      </c>
      <c r="G55" s="64">
        <v>0.67120000000000002</v>
      </c>
      <c r="H55" s="64">
        <v>0.86360000000000003</v>
      </c>
      <c r="I55" s="64">
        <v>0.72060000000000002</v>
      </c>
      <c r="J55" s="64">
        <v>0.75860000000000005</v>
      </c>
      <c r="K55" s="76">
        <v>1</v>
      </c>
      <c r="L55" s="130">
        <v>0.75</v>
      </c>
      <c r="M55" s="72">
        <v>7.7</v>
      </c>
      <c r="N55" s="133">
        <v>76.493506493506487</v>
      </c>
    </row>
    <row r="56" spans="1:18" s="32" customFormat="1" ht="14.1" customHeight="1" x14ac:dyDescent="0.25">
      <c r="A56" s="99" t="s">
        <v>27</v>
      </c>
      <c r="B56" s="104">
        <v>0.5870712401055409</v>
      </c>
      <c r="C56" s="15">
        <v>1516</v>
      </c>
      <c r="D56" s="14">
        <v>890</v>
      </c>
      <c r="E56" s="75">
        <v>626</v>
      </c>
      <c r="F56" s="73">
        <v>0.57798165137614677</v>
      </c>
      <c r="G56" s="64">
        <v>0.61449275362318845</v>
      </c>
      <c r="H56" s="64">
        <v>0.57999999999999996</v>
      </c>
      <c r="I56" s="64">
        <v>0.5714285714285714</v>
      </c>
      <c r="J56" s="64">
        <v>1</v>
      </c>
      <c r="K56" s="76">
        <v>1</v>
      </c>
      <c r="L56" s="130">
        <v>0.75</v>
      </c>
      <c r="M56" s="72">
        <v>8.6999999999999993</v>
      </c>
      <c r="N56" s="133">
        <v>102.29885057471265</v>
      </c>
    </row>
    <row r="57" spans="1:18" s="32" customFormat="1" ht="14.1" customHeight="1" x14ac:dyDescent="0.25">
      <c r="A57" s="96" t="s">
        <v>53</v>
      </c>
      <c r="B57" s="103">
        <v>0.57960457856399583</v>
      </c>
      <c r="C57" s="14">
        <v>961</v>
      </c>
      <c r="D57" s="14">
        <v>557</v>
      </c>
      <c r="E57" s="75">
        <v>404</v>
      </c>
      <c r="F57" s="73">
        <v>0.50080000000000002</v>
      </c>
      <c r="G57" s="64">
        <v>0.74270000000000003</v>
      </c>
      <c r="H57" s="64">
        <v>0.42859999999999998</v>
      </c>
      <c r="I57" s="64">
        <v>0.64290000000000003</v>
      </c>
      <c r="J57" s="65">
        <v>0.64290000000000003</v>
      </c>
      <c r="K57" s="77">
        <v>0.5</v>
      </c>
      <c r="L57" s="130">
        <v>0.75</v>
      </c>
      <c r="M57" s="72">
        <v>3.9</v>
      </c>
      <c r="N57" s="133">
        <v>142.82051282051282</v>
      </c>
    </row>
    <row r="58" spans="1:18" s="32" customFormat="1" ht="13.5" customHeight="1" x14ac:dyDescent="0.25">
      <c r="A58" s="96" t="s">
        <v>31</v>
      </c>
      <c r="B58" s="103">
        <v>0.5714285714285714</v>
      </c>
      <c r="C58" s="14">
        <v>567</v>
      </c>
      <c r="D58" s="14">
        <v>324</v>
      </c>
      <c r="E58" s="75">
        <v>243</v>
      </c>
      <c r="F58" s="73">
        <v>0.61870000000000003</v>
      </c>
      <c r="G58" s="64">
        <v>0.56520000000000004</v>
      </c>
      <c r="H58" s="64">
        <v>0.31580000000000003</v>
      </c>
      <c r="I58" s="64">
        <v>0.28570000000000001</v>
      </c>
      <c r="J58" s="64">
        <v>6.6699999999999995E-2</v>
      </c>
      <c r="K58" s="76">
        <v>0.63639999999999997</v>
      </c>
      <c r="L58" s="130">
        <v>0.75</v>
      </c>
      <c r="M58" s="72">
        <v>5.7</v>
      </c>
      <c r="N58" s="133">
        <v>56.84210526315789</v>
      </c>
    </row>
    <row r="59" spans="1:18" s="32" customFormat="1" ht="14.1" customHeight="1" x14ac:dyDescent="0.25">
      <c r="A59" s="96" t="s">
        <v>48</v>
      </c>
      <c r="B59" s="103">
        <v>0.55842391304347827</v>
      </c>
      <c r="C59" s="14">
        <v>736</v>
      </c>
      <c r="D59" s="14">
        <v>411</v>
      </c>
      <c r="E59" s="75">
        <v>325</v>
      </c>
      <c r="F59" s="73">
        <v>0.61760000000000004</v>
      </c>
      <c r="G59" s="64">
        <v>0.4496</v>
      </c>
      <c r="H59" s="64">
        <v>0.48720000000000002</v>
      </c>
      <c r="I59" s="64">
        <v>0.40350000000000003</v>
      </c>
      <c r="J59" s="64">
        <v>0.45</v>
      </c>
      <c r="K59" s="77">
        <v>0</v>
      </c>
      <c r="L59" s="130">
        <v>0.75</v>
      </c>
      <c r="M59" s="72">
        <v>7.7</v>
      </c>
      <c r="N59" s="133">
        <v>53.376623376623378</v>
      </c>
    </row>
    <row r="60" spans="1:18" s="32" customFormat="1" ht="14.1" customHeight="1" x14ac:dyDescent="0.25">
      <c r="A60" s="99" t="s">
        <v>21</v>
      </c>
      <c r="B60" s="103">
        <v>0.55612059571376682</v>
      </c>
      <c r="C60" s="14">
        <v>2753</v>
      </c>
      <c r="D60" s="14">
        <v>1531</v>
      </c>
      <c r="E60" s="75">
        <v>1222</v>
      </c>
      <c r="F60" s="73">
        <v>0.5217109526895658</v>
      </c>
      <c r="G60" s="64">
        <v>0.62873399715504974</v>
      </c>
      <c r="H60" s="64">
        <v>0.57894736842105265</v>
      </c>
      <c r="I60" s="64">
        <v>0.57711442786069655</v>
      </c>
      <c r="J60" s="64">
        <v>0.48979591836734693</v>
      </c>
      <c r="K60" s="76">
        <v>0.56756756756756754</v>
      </c>
      <c r="L60" s="130">
        <v>0.75</v>
      </c>
      <c r="M60" s="72">
        <v>12.5</v>
      </c>
      <c r="N60" s="133">
        <v>122.48</v>
      </c>
    </row>
    <row r="61" spans="1:18" s="32" customFormat="1" ht="14.1" customHeight="1" x14ac:dyDescent="0.25">
      <c r="A61" s="96" t="s">
        <v>49</v>
      </c>
      <c r="B61" s="103">
        <v>0.5540958268933539</v>
      </c>
      <c r="C61" s="14">
        <v>1294</v>
      </c>
      <c r="D61" s="14">
        <v>717</v>
      </c>
      <c r="E61" s="75">
        <v>577</v>
      </c>
      <c r="F61" s="73">
        <v>0.49170000000000003</v>
      </c>
      <c r="G61" s="64">
        <v>0.60099999999999998</v>
      </c>
      <c r="H61" s="64">
        <v>0.58330000000000004</v>
      </c>
      <c r="I61" s="64">
        <v>0.42</v>
      </c>
      <c r="J61" s="64">
        <v>0.71430000000000005</v>
      </c>
      <c r="K61" s="76">
        <v>1</v>
      </c>
      <c r="L61" s="130">
        <v>0.75</v>
      </c>
      <c r="M61" s="72">
        <v>7.5</v>
      </c>
      <c r="N61" s="133">
        <v>95.6</v>
      </c>
    </row>
    <row r="62" spans="1:18" s="32" customFormat="1" ht="14.1" customHeight="1" x14ac:dyDescent="0.25">
      <c r="A62" s="99" t="s">
        <v>18</v>
      </c>
      <c r="B62" s="103">
        <v>0.55311465543183869</v>
      </c>
      <c r="C62" s="14">
        <v>3323</v>
      </c>
      <c r="D62" s="14">
        <v>1838</v>
      </c>
      <c r="E62" s="75">
        <v>1485</v>
      </c>
      <c r="F62" s="73">
        <v>0.63439999999999996</v>
      </c>
      <c r="G62" s="64">
        <v>0.45240000000000002</v>
      </c>
      <c r="H62" s="64">
        <v>0.38869999999999999</v>
      </c>
      <c r="I62" s="64">
        <v>0.39739999999999998</v>
      </c>
      <c r="J62" s="64">
        <v>0.34</v>
      </c>
      <c r="K62" s="76">
        <v>0.16669999999999999</v>
      </c>
      <c r="L62" s="130">
        <v>0.75</v>
      </c>
      <c r="M62" s="72">
        <v>17.3</v>
      </c>
      <c r="N62" s="133">
        <v>106.24277456647398</v>
      </c>
    </row>
    <row r="63" spans="1:18" s="34" customFormat="1" ht="13.5" customHeight="1" x14ac:dyDescent="0.25">
      <c r="A63" s="100" t="s">
        <v>40</v>
      </c>
      <c r="B63" s="103">
        <v>0.5234375</v>
      </c>
      <c r="C63" s="43">
        <v>896</v>
      </c>
      <c r="D63" s="43">
        <v>469</v>
      </c>
      <c r="E63" s="75">
        <v>427</v>
      </c>
      <c r="F63" s="74">
        <v>0.63839999999999997</v>
      </c>
      <c r="G63" s="66">
        <v>0.3216</v>
      </c>
      <c r="H63" s="66">
        <v>0.24440000000000001</v>
      </c>
      <c r="I63" s="66">
        <v>0.25530000000000003</v>
      </c>
      <c r="J63" s="65">
        <v>0.3659</v>
      </c>
      <c r="K63" s="77">
        <v>0</v>
      </c>
      <c r="L63" s="130">
        <v>0.75</v>
      </c>
      <c r="M63" s="78">
        <v>4.9000000000000004</v>
      </c>
      <c r="N63" s="133">
        <v>95.714285714285708</v>
      </c>
    </row>
    <row r="64" spans="1:18" s="4" customFormat="1" ht="14.1" customHeight="1" x14ac:dyDescent="0.25">
      <c r="A64" s="101" t="s">
        <v>62</v>
      </c>
      <c r="B64" s="106">
        <f t="shared" ref="B64" si="0">+D64/C64</f>
        <v>0.69548167092924129</v>
      </c>
      <c r="C64" s="80">
        <f>SUM(C4:C63)</f>
        <v>158355</v>
      </c>
      <c r="D64" s="80">
        <f>SUM(D4:D63)</f>
        <v>110133</v>
      </c>
      <c r="E64" s="81">
        <f>SUM(E4:E63)</f>
        <v>48114.84</v>
      </c>
      <c r="F64" s="82"/>
      <c r="G64" s="80"/>
      <c r="H64" s="80"/>
      <c r="I64" s="80"/>
      <c r="J64" s="80"/>
      <c r="K64" s="83"/>
      <c r="L64" s="84"/>
      <c r="M64" s="167">
        <f>SUM(M4:M63)</f>
        <v>645.1</v>
      </c>
      <c r="N64" s="79">
        <f>+D64/M64</f>
        <v>170.72236862501936</v>
      </c>
    </row>
    <row r="65" spans="1:14" ht="13.5" customHeight="1" x14ac:dyDescent="0.25">
      <c r="A65" s="17"/>
      <c r="B65" s="19"/>
      <c r="C65" s="6"/>
      <c r="D65" s="6"/>
      <c r="E65" s="6"/>
      <c r="F65" s="12"/>
      <c r="G65" s="12"/>
      <c r="H65" s="12"/>
      <c r="I65" s="12"/>
      <c r="J65" s="12"/>
      <c r="K65" s="12"/>
      <c r="L65" s="38"/>
      <c r="M65" s="38"/>
      <c r="N65" s="38"/>
    </row>
    <row r="66" spans="1:14" x14ac:dyDescent="0.25">
      <c r="A66" s="26"/>
      <c r="B66" s="21"/>
      <c r="C66" s="11"/>
      <c r="D66" s="11"/>
      <c r="E66" s="11"/>
      <c r="F66" s="12"/>
      <c r="G66" s="12"/>
      <c r="H66" s="12"/>
      <c r="I66" s="12"/>
      <c r="J66" s="12"/>
      <c r="K66" s="12"/>
      <c r="L66" s="38"/>
      <c r="N66" s="39"/>
    </row>
    <row r="67" spans="1:14" x14ac:dyDescent="0.25">
      <c r="A67" s="31"/>
      <c r="B67" s="24"/>
      <c r="C67" s="11"/>
      <c r="D67" s="11"/>
      <c r="E67" s="11"/>
      <c r="N67" s="39"/>
    </row>
    <row r="68" spans="1:14" x14ac:dyDescent="0.25">
      <c r="B68" s="24"/>
      <c r="C68" s="11"/>
      <c r="D68" s="25"/>
      <c r="E68" s="11"/>
      <c r="N68" s="39"/>
    </row>
    <row r="69" spans="1:14" x14ac:dyDescent="0.25">
      <c r="B69" s="24"/>
      <c r="N69" s="39"/>
    </row>
    <row r="70" spans="1:14" x14ac:dyDescent="0.25">
      <c r="B70" s="24"/>
      <c r="N70" s="39"/>
    </row>
    <row r="71" spans="1:14" x14ac:dyDescent="0.25">
      <c r="B71" s="24"/>
      <c r="N71" s="39"/>
    </row>
    <row r="72" spans="1:14" x14ac:dyDescent="0.25">
      <c r="B72" s="24"/>
      <c r="N72" s="39"/>
    </row>
    <row r="73" spans="1:14" x14ac:dyDescent="0.25">
      <c r="B73" s="24"/>
      <c r="H73" s="5"/>
      <c r="I73" s="5"/>
      <c r="J73" s="5"/>
      <c r="K73" s="5"/>
      <c r="N73" s="39"/>
    </row>
    <row r="74" spans="1:14" x14ac:dyDescent="0.25">
      <c r="B74" s="24"/>
      <c r="H74" s="5"/>
      <c r="I74" s="5"/>
      <c r="J74" s="5"/>
      <c r="K74" s="5"/>
      <c r="N74" s="39"/>
    </row>
    <row r="75" spans="1:14" x14ac:dyDescent="0.25">
      <c r="B75" s="24"/>
      <c r="N75" s="39"/>
    </row>
    <row r="76" spans="1:14" x14ac:dyDescent="0.25">
      <c r="B76" s="24"/>
      <c r="N76" s="39"/>
    </row>
    <row r="77" spans="1:14" x14ac:dyDescent="0.25">
      <c r="B77" s="24"/>
      <c r="N77" s="39"/>
    </row>
    <row r="78" spans="1:14" x14ac:dyDescent="0.25">
      <c r="B78" s="24"/>
      <c r="N78" s="39"/>
    </row>
    <row r="79" spans="1:14" x14ac:dyDescent="0.25">
      <c r="B79" s="24"/>
      <c r="N79" s="39"/>
    </row>
    <row r="80" spans="1:14" x14ac:dyDescent="0.25">
      <c r="B80" s="24"/>
      <c r="N80" s="39"/>
    </row>
    <row r="81" spans="2:14" x14ac:dyDescent="0.25">
      <c r="B81" s="24"/>
      <c r="N81" s="39"/>
    </row>
    <row r="82" spans="2:14" x14ac:dyDescent="0.25">
      <c r="B82" s="24"/>
      <c r="N82" s="39"/>
    </row>
    <row r="83" spans="2:14" x14ac:dyDescent="0.25">
      <c r="B83" s="24"/>
      <c r="N83" s="39"/>
    </row>
    <row r="84" spans="2:14" x14ac:dyDescent="0.25">
      <c r="B84" s="24"/>
      <c r="N84" s="39"/>
    </row>
    <row r="85" spans="2:14" x14ac:dyDescent="0.25">
      <c r="B85" s="24"/>
      <c r="N85" s="39"/>
    </row>
    <row r="86" spans="2:14" x14ac:dyDescent="0.25">
      <c r="B86" s="24"/>
      <c r="N86" s="39"/>
    </row>
    <row r="87" spans="2:14" x14ac:dyDescent="0.25">
      <c r="B87" s="24"/>
      <c r="N87" s="39"/>
    </row>
    <row r="88" spans="2:14" x14ac:dyDescent="0.25">
      <c r="B88" s="24"/>
      <c r="N88" s="39"/>
    </row>
    <row r="89" spans="2:14" x14ac:dyDescent="0.25">
      <c r="B89" s="24"/>
      <c r="N89" s="39"/>
    </row>
    <row r="90" spans="2:14" x14ac:dyDescent="0.25">
      <c r="B90" s="24"/>
      <c r="N90" s="39"/>
    </row>
    <row r="91" spans="2:14" x14ac:dyDescent="0.25">
      <c r="B91" s="24"/>
      <c r="N91" s="39"/>
    </row>
    <row r="92" spans="2:14" x14ac:dyDescent="0.25">
      <c r="B92" s="24"/>
      <c r="N92" s="39"/>
    </row>
    <row r="93" spans="2:14" x14ac:dyDescent="0.25">
      <c r="B93" s="24"/>
      <c r="N93" s="39"/>
    </row>
    <row r="94" spans="2:14" x14ac:dyDescent="0.25">
      <c r="B94" s="24"/>
      <c r="N94" s="39"/>
    </row>
    <row r="95" spans="2:14" x14ac:dyDescent="0.25">
      <c r="B95" s="24"/>
      <c r="N95" s="39"/>
    </row>
    <row r="96" spans="2:14" x14ac:dyDescent="0.25">
      <c r="B96" s="24"/>
      <c r="N96" s="39"/>
    </row>
    <row r="97" spans="2:14" x14ac:dyDescent="0.25">
      <c r="B97" s="24"/>
      <c r="N97" s="39"/>
    </row>
    <row r="98" spans="2:14" x14ac:dyDescent="0.25">
      <c r="B98" s="24"/>
      <c r="N98" s="39"/>
    </row>
    <row r="99" spans="2:14" x14ac:dyDescent="0.25">
      <c r="B99" s="24"/>
      <c r="N99" s="39"/>
    </row>
    <row r="100" spans="2:14" x14ac:dyDescent="0.25">
      <c r="B100" s="24"/>
      <c r="N100" s="39"/>
    </row>
    <row r="101" spans="2:14" x14ac:dyDescent="0.25">
      <c r="B101" s="24"/>
      <c r="N101" s="39"/>
    </row>
    <row r="102" spans="2:14" x14ac:dyDescent="0.25">
      <c r="B102" s="24"/>
      <c r="N102" s="39"/>
    </row>
    <row r="103" spans="2:14" x14ac:dyDescent="0.25">
      <c r="B103" s="24"/>
      <c r="N103" s="39"/>
    </row>
    <row r="104" spans="2:14" x14ac:dyDescent="0.25">
      <c r="B104" s="24"/>
      <c r="N104" s="39"/>
    </row>
    <row r="105" spans="2:14" x14ac:dyDescent="0.25">
      <c r="B105" s="24"/>
      <c r="N105" s="39"/>
    </row>
    <row r="106" spans="2:14" x14ac:dyDescent="0.25">
      <c r="B106" s="24"/>
      <c r="N106" s="39"/>
    </row>
    <row r="107" spans="2:14" x14ac:dyDescent="0.25">
      <c r="B107" s="24"/>
      <c r="N107" s="39"/>
    </row>
    <row r="108" spans="2:14" x14ac:dyDescent="0.25">
      <c r="B108" s="24"/>
      <c r="N108" s="39"/>
    </row>
    <row r="109" spans="2:14" x14ac:dyDescent="0.25">
      <c r="B109" s="24"/>
      <c r="N109" s="39"/>
    </row>
    <row r="110" spans="2:14" x14ac:dyDescent="0.25">
      <c r="B110" s="24"/>
      <c r="N110" s="39"/>
    </row>
    <row r="111" spans="2:14" x14ac:dyDescent="0.25">
      <c r="B111" s="24"/>
      <c r="N111" s="39"/>
    </row>
    <row r="112" spans="2:14" x14ac:dyDescent="0.25">
      <c r="B112" s="24"/>
      <c r="N112" s="39"/>
    </row>
    <row r="113" spans="2:14" x14ac:dyDescent="0.25">
      <c r="B113" s="24"/>
      <c r="N113" s="39"/>
    </row>
    <row r="114" spans="2:14" x14ac:dyDescent="0.25">
      <c r="B114" s="24"/>
      <c r="N114" s="39"/>
    </row>
    <row r="115" spans="2:14" x14ac:dyDescent="0.25">
      <c r="B115" s="24"/>
      <c r="N115" s="39"/>
    </row>
    <row r="116" spans="2:14" x14ac:dyDescent="0.25">
      <c r="B116" s="24"/>
      <c r="N116" s="39"/>
    </row>
    <row r="117" spans="2:14" x14ac:dyDescent="0.25">
      <c r="B117" s="24"/>
      <c r="N117" s="39"/>
    </row>
    <row r="118" spans="2:14" x14ac:dyDescent="0.25">
      <c r="B118" s="24"/>
      <c r="N118" s="39"/>
    </row>
    <row r="119" spans="2:14" x14ac:dyDescent="0.25">
      <c r="B119" s="24"/>
      <c r="N119" s="39"/>
    </row>
    <row r="120" spans="2:14" x14ac:dyDescent="0.25">
      <c r="B120" s="24"/>
      <c r="N120" s="39"/>
    </row>
    <row r="121" spans="2:14" x14ac:dyDescent="0.25">
      <c r="B121" s="24"/>
      <c r="N121" s="39"/>
    </row>
    <row r="122" spans="2:14" x14ac:dyDescent="0.25">
      <c r="B122" s="24"/>
      <c r="N122" s="39"/>
    </row>
    <row r="123" spans="2:14" x14ac:dyDescent="0.25">
      <c r="B123" s="24"/>
      <c r="N123" s="39"/>
    </row>
    <row r="124" spans="2:14" x14ac:dyDescent="0.25">
      <c r="B124" s="24"/>
      <c r="N124" s="39"/>
    </row>
    <row r="125" spans="2:14" x14ac:dyDescent="0.25">
      <c r="B125" s="24"/>
      <c r="N125" s="39"/>
    </row>
    <row r="126" spans="2:14" x14ac:dyDescent="0.25">
      <c r="B126" s="24"/>
      <c r="N126" s="39"/>
    </row>
    <row r="127" spans="2:14" x14ac:dyDescent="0.25">
      <c r="B127" s="24"/>
      <c r="N127" s="39"/>
    </row>
    <row r="128" spans="2:14" x14ac:dyDescent="0.25">
      <c r="B128" s="24"/>
      <c r="N128" s="39"/>
    </row>
    <row r="129" spans="2:14" x14ac:dyDescent="0.25">
      <c r="B129" s="24"/>
      <c r="N129" s="39"/>
    </row>
    <row r="130" spans="2:14" x14ac:dyDescent="0.25">
      <c r="B130" s="24"/>
      <c r="N130" s="39"/>
    </row>
    <row r="131" spans="2:14" x14ac:dyDescent="0.25">
      <c r="B131" s="24"/>
      <c r="N131" s="39"/>
    </row>
    <row r="132" spans="2:14" x14ac:dyDescent="0.25">
      <c r="B132" s="24"/>
      <c r="N132" s="39"/>
    </row>
    <row r="133" spans="2:14" x14ac:dyDescent="0.25">
      <c r="B133" s="24"/>
      <c r="N133" s="39"/>
    </row>
    <row r="134" spans="2:14" x14ac:dyDescent="0.25">
      <c r="B134" s="24"/>
      <c r="N134" s="39"/>
    </row>
    <row r="135" spans="2:14" x14ac:dyDescent="0.25">
      <c r="B135" s="24"/>
      <c r="N135" s="39"/>
    </row>
    <row r="136" spans="2:14" x14ac:dyDescent="0.25">
      <c r="B136" s="24"/>
      <c r="N136" s="39"/>
    </row>
    <row r="137" spans="2:14" x14ac:dyDescent="0.25">
      <c r="B137" s="24"/>
      <c r="N137" s="39"/>
    </row>
    <row r="138" spans="2:14" x14ac:dyDescent="0.25">
      <c r="B138" s="24"/>
      <c r="N138" s="39"/>
    </row>
    <row r="139" spans="2:14" x14ac:dyDescent="0.25">
      <c r="B139" s="24"/>
      <c r="N139" s="39"/>
    </row>
    <row r="140" spans="2:14" x14ac:dyDescent="0.25">
      <c r="B140" s="24"/>
      <c r="N140" s="39"/>
    </row>
    <row r="141" spans="2:14" x14ac:dyDescent="0.25">
      <c r="B141" s="24"/>
      <c r="N141" s="39"/>
    </row>
    <row r="142" spans="2:14" x14ac:dyDescent="0.25">
      <c r="B142" s="24"/>
      <c r="N142" s="39"/>
    </row>
    <row r="143" spans="2:14" x14ac:dyDescent="0.25">
      <c r="B143" s="24"/>
      <c r="N143" s="39"/>
    </row>
    <row r="144" spans="2:14" x14ac:dyDescent="0.25">
      <c r="B144" s="24"/>
      <c r="N144" s="39"/>
    </row>
    <row r="145" spans="2:14" x14ac:dyDescent="0.25">
      <c r="B145" s="24"/>
      <c r="N145" s="39"/>
    </row>
    <row r="146" spans="2:14" x14ac:dyDescent="0.25">
      <c r="B146" s="24"/>
      <c r="N146" s="39"/>
    </row>
    <row r="147" spans="2:14" x14ac:dyDescent="0.25">
      <c r="B147" s="24"/>
      <c r="N147" s="39"/>
    </row>
    <row r="148" spans="2:14" x14ac:dyDescent="0.25">
      <c r="B148" s="24"/>
      <c r="N148" s="39"/>
    </row>
    <row r="149" spans="2:14" x14ac:dyDescent="0.25">
      <c r="B149" s="24"/>
      <c r="N149" s="39"/>
    </row>
    <row r="150" spans="2:14" x14ac:dyDescent="0.25">
      <c r="B150" s="24"/>
      <c r="N150" s="39"/>
    </row>
    <row r="151" spans="2:14" x14ac:dyDescent="0.25">
      <c r="B151" s="24"/>
      <c r="N151" s="39"/>
    </row>
    <row r="152" spans="2:14" x14ac:dyDescent="0.25">
      <c r="B152" s="24"/>
      <c r="N152" s="39"/>
    </row>
    <row r="153" spans="2:14" x14ac:dyDescent="0.25">
      <c r="B153" s="24"/>
      <c r="N153" s="39"/>
    </row>
    <row r="154" spans="2:14" x14ac:dyDescent="0.25">
      <c r="B154" s="24"/>
      <c r="N154" s="39"/>
    </row>
    <row r="155" spans="2:14" x14ac:dyDescent="0.25">
      <c r="B155" s="24"/>
      <c r="N155" s="39"/>
    </row>
    <row r="156" spans="2:14" x14ac:dyDescent="0.25">
      <c r="B156" s="24"/>
      <c r="N156" s="39"/>
    </row>
    <row r="157" spans="2:14" x14ac:dyDescent="0.25">
      <c r="B157" s="24"/>
      <c r="N157" s="39"/>
    </row>
    <row r="158" spans="2:14" x14ac:dyDescent="0.25">
      <c r="B158" s="24"/>
      <c r="N158" s="39"/>
    </row>
    <row r="159" spans="2:14" x14ac:dyDescent="0.25">
      <c r="B159" s="24"/>
      <c r="N159" s="39"/>
    </row>
    <row r="160" spans="2:14" x14ac:dyDescent="0.25">
      <c r="B160" s="24"/>
      <c r="N160" s="39"/>
    </row>
    <row r="161" spans="2:14" x14ac:dyDescent="0.25">
      <c r="B161" s="24"/>
      <c r="N161" s="39"/>
    </row>
    <row r="162" spans="2:14" x14ac:dyDescent="0.25">
      <c r="B162" s="24"/>
      <c r="N162" s="39"/>
    </row>
    <row r="163" spans="2:14" x14ac:dyDescent="0.25">
      <c r="B163" s="24"/>
      <c r="N163" s="39"/>
    </row>
    <row r="164" spans="2:14" x14ac:dyDescent="0.25">
      <c r="B164" s="24"/>
      <c r="N164" s="39"/>
    </row>
    <row r="165" spans="2:14" x14ac:dyDescent="0.25">
      <c r="B165" s="24"/>
      <c r="N165" s="39"/>
    </row>
    <row r="166" spans="2:14" x14ac:dyDescent="0.25">
      <c r="B166" s="24"/>
      <c r="N166" s="39"/>
    </row>
    <row r="167" spans="2:14" x14ac:dyDescent="0.25">
      <c r="B167" s="24"/>
      <c r="N167" s="39"/>
    </row>
    <row r="168" spans="2:14" x14ac:dyDescent="0.25">
      <c r="B168" s="24"/>
      <c r="N168" s="39"/>
    </row>
    <row r="169" spans="2:14" x14ac:dyDescent="0.25">
      <c r="B169" s="24"/>
      <c r="N169" s="39"/>
    </row>
    <row r="170" spans="2:14" x14ac:dyDescent="0.25">
      <c r="B170" s="24"/>
      <c r="N170" s="39"/>
    </row>
    <row r="171" spans="2:14" x14ac:dyDescent="0.25">
      <c r="B171" s="24"/>
      <c r="N171" s="39"/>
    </row>
    <row r="172" spans="2:14" x14ac:dyDescent="0.25">
      <c r="B172" s="24"/>
      <c r="N172" s="39"/>
    </row>
    <row r="173" spans="2:14" x14ac:dyDescent="0.25">
      <c r="B173" s="24"/>
      <c r="N173" s="39"/>
    </row>
    <row r="174" spans="2:14" x14ac:dyDescent="0.25">
      <c r="B174" s="24"/>
      <c r="N174" s="39"/>
    </row>
    <row r="175" spans="2:14" x14ac:dyDescent="0.25">
      <c r="B175" s="24"/>
      <c r="N175" s="39"/>
    </row>
    <row r="176" spans="2:14" x14ac:dyDescent="0.25">
      <c r="B176" s="24"/>
      <c r="N176" s="39"/>
    </row>
    <row r="177" spans="2:14" x14ac:dyDescent="0.25">
      <c r="B177" s="24"/>
      <c r="N177" s="39"/>
    </row>
    <row r="178" spans="2:14" x14ac:dyDescent="0.25">
      <c r="B178" s="24"/>
      <c r="N178" s="39"/>
    </row>
    <row r="179" spans="2:14" x14ac:dyDescent="0.25">
      <c r="B179" s="24"/>
      <c r="N179" s="39"/>
    </row>
    <row r="180" spans="2:14" x14ac:dyDescent="0.25">
      <c r="B180" s="24"/>
      <c r="N180" s="39"/>
    </row>
    <row r="181" spans="2:14" x14ac:dyDescent="0.25">
      <c r="B181" s="24"/>
      <c r="N181" s="39"/>
    </row>
    <row r="182" spans="2:14" x14ac:dyDescent="0.25">
      <c r="B182" s="24"/>
      <c r="N182" s="39"/>
    </row>
    <row r="183" spans="2:14" x14ac:dyDescent="0.25">
      <c r="B183" s="24"/>
      <c r="N183" s="39"/>
    </row>
    <row r="184" spans="2:14" x14ac:dyDescent="0.25">
      <c r="B184" s="24"/>
      <c r="N184" s="39"/>
    </row>
    <row r="185" spans="2:14" x14ac:dyDescent="0.25">
      <c r="B185" s="24"/>
      <c r="N185" s="39"/>
    </row>
    <row r="186" spans="2:14" x14ac:dyDescent="0.25">
      <c r="B186" s="24"/>
      <c r="N186" s="39"/>
    </row>
    <row r="187" spans="2:14" x14ac:dyDescent="0.25">
      <c r="B187" s="24"/>
      <c r="N187" s="39"/>
    </row>
    <row r="188" spans="2:14" x14ac:dyDescent="0.25">
      <c r="B188" s="24"/>
      <c r="N188" s="39"/>
    </row>
    <row r="189" spans="2:14" x14ac:dyDescent="0.25">
      <c r="B189" s="24"/>
      <c r="N189" s="39"/>
    </row>
    <row r="190" spans="2:14" x14ac:dyDescent="0.25">
      <c r="B190" s="24"/>
      <c r="N190" s="39"/>
    </row>
    <row r="191" spans="2:14" x14ac:dyDescent="0.25">
      <c r="B191" s="24"/>
      <c r="N191" s="39"/>
    </row>
    <row r="192" spans="2:14" x14ac:dyDescent="0.25">
      <c r="B192" s="24"/>
      <c r="N192" s="39"/>
    </row>
    <row r="193" spans="2:14" x14ac:dyDescent="0.25">
      <c r="B193" s="24"/>
      <c r="N193" s="39"/>
    </row>
    <row r="194" spans="2:14" x14ac:dyDescent="0.25">
      <c r="B194" s="24"/>
      <c r="N194" s="39"/>
    </row>
    <row r="195" spans="2:14" x14ac:dyDescent="0.25">
      <c r="B195" s="24"/>
      <c r="N195" s="39"/>
    </row>
    <row r="196" spans="2:14" x14ac:dyDescent="0.25">
      <c r="B196" s="24"/>
      <c r="N196" s="39"/>
    </row>
    <row r="197" spans="2:14" x14ac:dyDescent="0.25">
      <c r="B197" s="24"/>
      <c r="N197" s="39"/>
    </row>
    <row r="198" spans="2:14" x14ac:dyDescent="0.25">
      <c r="B198" s="24"/>
      <c r="N198" s="39"/>
    </row>
    <row r="199" spans="2:14" x14ac:dyDescent="0.25">
      <c r="B199" s="24"/>
      <c r="N199" s="39"/>
    </row>
    <row r="200" spans="2:14" x14ac:dyDescent="0.25">
      <c r="B200" s="24"/>
      <c r="N200" s="39"/>
    </row>
    <row r="201" spans="2:14" x14ac:dyDescent="0.25">
      <c r="B201" s="24"/>
      <c r="N201" s="39"/>
    </row>
    <row r="202" spans="2:14" x14ac:dyDescent="0.25">
      <c r="B202" s="24"/>
      <c r="N202" s="39"/>
    </row>
    <row r="203" spans="2:14" x14ac:dyDescent="0.25">
      <c r="B203" s="24"/>
      <c r="N203" s="39"/>
    </row>
    <row r="204" spans="2:14" x14ac:dyDescent="0.25">
      <c r="B204" s="24"/>
      <c r="N204" s="39"/>
    </row>
    <row r="205" spans="2:14" x14ac:dyDescent="0.25">
      <c r="B205" s="24"/>
      <c r="N205" s="39"/>
    </row>
    <row r="206" spans="2:14" x14ac:dyDescent="0.25">
      <c r="B206" s="24"/>
      <c r="N206" s="39"/>
    </row>
    <row r="207" spans="2:14" x14ac:dyDescent="0.25">
      <c r="B207" s="24"/>
      <c r="N207" s="39"/>
    </row>
    <row r="208" spans="2:14" x14ac:dyDescent="0.25">
      <c r="B208" s="24"/>
      <c r="N208" s="39"/>
    </row>
    <row r="209" spans="2:14" x14ac:dyDescent="0.25">
      <c r="B209" s="24"/>
      <c r="N209" s="39"/>
    </row>
    <row r="210" spans="2:14" x14ac:dyDescent="0.25">
      <c r="B210" s="24"/>
      <c r="N210" s="39"/>
    </row>
    <row r="211" spans="2:14" x14ac:dyDescent="0.25">
      <c r="B211" s="24"/>
      <c r="N211" s="39"/>
    </row>
    <row r="212" spans="2:14" x14ac:dyDescent="0.25">
      <c r="B212" s="24"/>
      <c r="N212" s="39"/>
    </row>
    <row r="213" spans="2:14" x14ac:dyDescent="0.25">
      <c r="B213" s="24"/>
      <c r="N213" s="39"/>
    </row>
    <row r="214" spans="2:14" x14ac:dyDescent="0.25">
      <c r="B214" s="24"/>
      <c r="N214" s="39"/>
    </row>
    <row r="215" spans="2:14" x14ac:dyDescent="0.25">
      <c r="B215" s="24"/>
      <c r="N215" s="39"/>
    </row>
    <row r="216" spans="2:14" x14ac:dyDescent="0.25">
      <c r="B216" s="24"/>
      <c r="N216" s="39"/>
    </row>
  </sheetData>
  <sortState ref="A4:O63">
    <sortCondition descending="1" ref="B4:B63"/>
  </sortState>
  <dataConsolidate function="max">
    <dataRefs count="1">
      <dataRef name="100%"/>
    </dataRefs>
  </dataConsolidate>
  <mergeCells count="10">
    <mergeCell ref="A1:N1"/>
    <mergeCell ref="A2:A3"/>
    <mergeCell ref="B2:B3"/>
    <mergeCell ref="C2:C3"/>
    <mergeCell ref="D2:D3"/>
    <mergeCell ref="E2:E3"/>
    <mergeCell ref="F2:K2"/>
    <mergeCell ref="M2:M3"/>
    <mergeCell ref="N2:N3"/>
    <mergeCell ref="L2:L3"/>
  </mergeCells>
  <conditionalFormatting sqref="B67:B1048576 B65 B4:B63">
    <cfRule type="dataBar" priority="112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{BF117D20-3EBC-4312-9241-0D6DE9BB9E2D}</x14:id>
        </ext>
      </extLst>
    </cfRule>
  </conditionalFormatting>
  <conditionalFormatting sqref="F4:K63">
    <cfRule type="cellIs" dxfId="5" priority="1" operator="lessThan">
      <formula>0</formula>
    </cfRule>
    <cfRule type="cellIs" dxfId="4" priority="2" operator="equal">
      <formula>0</formula>
    </cfRule>
    <cfRule type="cellIs" dxfId="3" priority="3" operator="equal">
      <formula>0</formula>
    </cfRule>
  </conditionalFormatting>
  <printOptions horizontalCentered="1"/>
  <pageMargins left="0.25" right="0.25" top="0.75" bottom="0.75" header="0.3" footer="0.3"/>
  <pageSetup paperSize="9" scale="53" pageOrder="overThenDown" orientation="portrait" copies="2" r:id="rId1"/>
  <headerFooter scaleWithDoc="0" alignWithMargins="0"/>
  <ignoredErrors>
    <ignoredError sqref="N64" evalError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F117D20-3EBC-4312-9241-0D6DE9BB9E2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B67:B1048576 B65 B4:B63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7" tint="0.39997558519241921"/>
    <pageSetUpPr fitToPage="1"/>
  </sheetPr>
  <dimension ref="A1:S241"/>
  <sheetViews>
    <sheetView showGridLines="0" view="pageBreakPreview" topLeftCell="A19" zoomScaleNormal="80" zoomScaleSheetLayoutView="100" workbookViewId="0">
      <selection activeCell="C25" activeCellId="1" sqref="C28:C44 C5:C25"/>
    </sheetView>
  </sheetViews>
  <sheetFormatPr defaultRowHeight="15" x14ac:dyDescent="0.25"/>
  <cols>
    <col min="1" max="1" width="35.5703125" style="3" customWidth="1"/>
    <col min="2" max="2" width="11.28515625" style="22" customWidth="1"/>
    <col min="3" max="5" width="11.28515625" customWidth="1"/>
    <col min="6" max="13" width="10.7109375" style="22" customWidth="1"/>
    <col min="14" max="14" width="10.7109375" style="47" customWidth="1"/>
    <col min="15" max="15" width="15.7109375" customWidth="1"/>
    <col min="16" max="16" width="10.140625" bestFit="1" customWidth="1"/>
    <col min="17" max="17" width="31.5703125" style="53" bestFit="1" customWidth="1"/>
    <col min="18" max="18" width="18.7109375" customWidth="1"/>
  </cols>
  <sheetData>
    <row r="1" spans="1:17" ht="18.75" x14ac:dyDescent="0.3">
      <c r="A1" s="150" t="s">
        <v>110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</row>
    <row r="2" spans="1:17" ht="15" customHeight="1" x14ac:dyDescent="0.25">
      <c r="A2" s="154" t="s">
        <v>113</v>
      </c>
      <c r="B2" s="156" t="s">
        <v>106</v>
      </c>
      <c r="C2" s="158" t="s">
        <v>94</v>
      </c>
      <c r="D2" s="160" t="s">
        <v>111</v>
      </c>
      <c r="E2" s="158" t="s">
        <v>93</v>
      </c>
      <c r="F2" s="164" t="s">
        <v>77</v>
      </c>
      <c r="G2" s="146"/>
      <c r="H2" s="146"/>
      <c r="I2" s="146"/>
      <c r="J2" s="146"/>
      <c r="K2" s="165"/>
      <c r="L2" s="148" t="s">
        <v>80</v>
      </c>
      <c r="M2" s="148" t="s">
        <v>105</v>
      </c>
      <c r="N2" s="162" t="s">
        <v>65</v>
      </c>
      <c r="O2" s="158" t="s">
        <v>0</v>
      </c>
    </row>
    <row r="3" spans="1:17" ht="54" customHeight="1" x14ac:dyDescent="0.25">
      <c r="A3" s="155"/>
      <c r="B3" s="157"/>
      <c r="C3" s="159"/>
      <c r="D3" s="161"/>
      <c r="E3" s="159"/>
      <c r="F3" s="136" t="s">
        <v>96</v>
      </c>
      <c r="G3" s="140" t="s">
        <v>95</v>
      </c>
      <c r="H3" s="140" t="s">
        <v>97</v>
      </c>
      <c r="I3" s="140" t="s">
        <v>98</v>
      </c>
      <c r="J3" s="140" t="s">
        <v>99</v>
      </c>
      <c r="K3" s="140" t="s">
        <v>84</v>
      </c>
      <c r="L3" s="149"/>
      <c r="M3" s="149"/>
      <c r="N3" s="163"/>
      <c r="O3" s="159"/>
    </row>
    <row r="4" spans="1:17" s="4" customFormat="1" ht="13.5" customHeight="1" x14ac:dyDescent="0.25">
      <c r="A4" s="151" t="s">
        <v>109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3"/>
      <c r="Q4" s="54"/>
    </row>
    <row r="5" spans="1:17" s="32" customFormat="1" ht="13.5" customHeight="1" x14ac:dyDescent="0.25">
      <c r="A5" s="13" t="s">
        <v>102</v>
      </c>
      <c r="B5" s="20">
        <f t="shared" ref="B5:B25" si="0">+D5/C5</f>
        <v>1</v>
      </c>
      <c r="C5" s="113">
        <v>17</v>
      </c>
      <c r="D5" s="113">
        <v>17</v>
      </c>
      <c r="E5" s="114">
        <v>0</v>
      </c>
      <c r="F5" s="85">
        <v>1</v>
      </c>
      <c r="G5" s="64">
        <v>1</v>
      </c>
      <c r="H5" s="110">
        <v>1</v>
      </c>
      <c r="I5" s="108"/>
      <c r="J5" s="64"/>
      <c r="K5" s="109"/>
      <c r="L5" s="121">
        <v>3</v>
      </c>
      <c r="M5" s="122">
        <v>1</v>
      </c>
      <c r="N5" s="44">
        <v>2</v>
      </c>
      <c r="O5" s="41">
        <v>8.5</v>
      </c>
      <c r="Q5" s="71"/>
    </row>
    <row r="6" spans="1:17" s="32" customFormat="1" ht="13.5" customHeight="1" x14ac:dyDescent="0.25">
      <c r="A6" s="13" t="s">
        <v>103</v>
      </c>
      <c r="B6" s="20">
        <f t="shared" si="0"/>
        <v>1</v>
      </c>
      <c r="C6" s="113">
        <v>22</v>
      </c>
      <c r="D6" s="113">
        <v>22</v>
      </c>
      <c r="E6" s="114">
        <v>0</v>
      </c>
      <c r="F6" s="85">
        <v>1</v>
      </c>
      <c r="G6" s="64">
        <v>1</v>
      </c>
      <c r="H6" s="64"/>
      <c r="I6" s="64">
        <v>1</v>
      </c>
      <c r="J6" s="64">
        <v>1</v>
      </c>
      <c r="K6" s="86"/>
      <c r="L6" s="121">
        <v>3</v>
      </c>
      <c r="M6" s="122">
        <v>1</v>
      </c>
      <c r="N6" s="44">
        <v>3</v>
      </c>
      <c r="O6" s="41">
        <v>7.333333333333333</v>
      </c>
      <c r="Q6" s="67"/>
    </row>
    <row r="7" spans="1:17" s="32" customFormat="1" ht="13.5" customHeight="1" x14ac:dyDescent="0.25">
      <c r="A7" s="13" t="s">
        <v>69</v>
      </c>
      <c r="B7" s="20">
        <f t="shared" si="0"/>
        <v>1</v>
      </c>
      <c r="C7" s="113">
        <v>937</v>
      </c>
      <c r="D7" s="113">
        <v>937</v>
      </c>
      <c r="E7" s="114">
        <v>0</v>
      </c>
      <c r="F7" s="85">
        <v>1</v>
      </c>
      <c r="G7" s="64">
        <v>1</v>
      </c>
      <c r="H7" s="64">
        <v>1</v>
      </c>
      <c r="I7" s="64">
        <v>1</v>
      </c>
      <c r="J7" s="64">
        <v>1</v>
      </c>
      <c r="K7" s="86">
        <v>1</v>
      </c>
      <c r="L7" s="121">
        <v>9</v>
      </c>
      <c r="M7" s="122">
        <v>1</v>
      </c>
      <c r="N7" s="44">
        <v>19</v>
      </c>
      <c r="O7" s="41">
        <v>49.315789473684212</v>
      </c>
      <c r="Q7" s="67"/>
    </row>
    <row r="8" spans="1:17" s="32" customFormat="1" ht="13.5" customHeight="1" x14ac:dyDescent="0.25">
      <c r="A8" s="13" t="s">
        <v>57</v>
      </c>
      <c r="B8" s="33">
        <f t="shared" si="0"/>
        <v>1</v>
      </c>
      <c r="C8" s="113">
        <v>658</v>
      </c>
      <c r="D8" s="113">
        <v>658</v>
      </c>
      <c r="E8" s="114">
        <v>0</v>
      </c>
      <c r="F8" s="85">
        <v>1</v>
      </c>
      <c r="G8" s="64">
        <v>1</v>
      </c>
      <c r="H8" s="64">
        <v>1</v>
      </c>
      <c r="I8" s="64">
        <v>1</v>
      </c>
      <c r="J8" s="64">
        <v>1</v>
      </c>
      <c r="K8" s="86">
        <v>1</v>
      </c>
      <c r="L8" s="121">
        <v>9</v>
      </c>
      <c r="M8" s="122">
        <v>1</v>
      </c>
      <c r="N8" s="44">
        <v>18</v>
      </c>
      <c r="O8" s="41">
        <v>36.555555555555557</v>
      </c>
      <c r="Q8" s="67"/>
    </row>
    <row r="9" spans="1:17" s="32" customFormat="1" ht="13.5" customHeight="1" x14ac:dyDescent="0.25">
      <c r="A9" s="13" t="s">
        <v>70</v>
      </c>
      <c r="B9" s="20">
        <f t="shared" si="0"/>
        <v>1</v>
      </c>
      <c r="C9" s="113">
        <v>438</v>
      </c>
      <c r="D9" s="113">
        <v>438</v>
      </c>
      <c r="E9" s="114">
        <v>0</v>
      </c>
      <c r="F9" s="85">
        <v>1</v>
      </c>
      <c r="G9" s="64">
        <v>1</v>
      </c>
      <c r="H9" s="64">
        <v>1</v>
      </c>
      <c r="I9" s="64">
        <v>1</v>
      </c>
      <c r="J9" s="64">
        <v>1</v>
      </c>
      <c r="K9" s="86">
        <v>1</v>
      </c>
      <c r="L9" s="121">
        <v>9</v>
      </c>
      <c r="M9" s="122">
        <v>1</v>
      </c>
      <c r="N9" s="44">
        <v>5</v>
      </c>
      <c r="O9" s="41">
        <v>87.6</v>
      </c>
      <c r="Q9" s="67"/>
    </row>
    <row r="10" spans="1:17" s="32" customFormat="1" ht="13.5" customHeight="1" x14ac:dyDescent="0.25">
      <c r="A10" s="13" t="s">
        <v>79</v>
      </c>
      <c r="B10" s="33">
        <f t="shared" si="0"/>
        <v>0.99679487179487181</v>
      </c>
      <c r="C10" s="113">
        <v>312</v>
      </c>
      <c r="D10" s="113">
        <v>311</v>
      </c>
      <c r="E10" s="114">
        <v>1</v>
      </c>
      <c r="F10" s="85">
        <v>0.98839999999999995</v>
      </c>
      <c r="G10" s="64">
        <v>1</v>
      </c>
      <c r="H10" s="64">
        <v>1</v>
      </c>
      <c r="I10" s="64">
        <v>1</v>
      </c>
      <c r="J10" s="64">
        <v>1</v>
      </c>
      <c r="K10" s="86"/>
      <c r="L10" s="121">
        <v>9</v>
      </c>
      <c r="M10" s="122">
        <v>1</v>
      </c>
      <c r="N10" s="44">
        <v>10</v>
      </c>
      <c r="O10" s="41">
        <v>31.1</v>
      </c>
      <c r="Q10" s="67"/>
    </row>
    <row r="11" spans="1:17" s="32" customFormat="1" ht="13.5" customHeight="1" x14ac:dyDescent="0.25">
      <c r="A11" s="13" t="s">
        <v>56</v>
      </c>
      <c r="B11" s="20">
        <f t="shared" si="0"/>
        <v>0.9876977152899824</v>
      </c>
      <c r="C11" s="113">
        <v>569</v>
      </c>
      <c r="D11" s="113">
        <v>562</v>
      </c>
      <c r="E11" s="114">
        <v>7</v>
      </c>
      <c r="F11" s="85">
        <v>0.99170000000000003</v>
      </c>
      <c r="G11" s="64">
        <v>0.99480000000000002</v>
      </c>
      <c r="H11" s="64">
        <v>0.97370000000000001</v>
      </c>
      <c r="I11" s="64">
        <v>0.9778</v>
      </c>
      <c r="J11" s="64">
        <v>1</v>
      </c>
      <c r="K11" s="86">
        <v>1</v>
      </c>
      <c r="L11" s="121">
        <v>9</v>
      </c>
      <c r="M11" s="122">
        <v>1</v>
      </c>
      <c r="N11" s="44">
        <v>15</v>
      </c>
      <c r="O11" s="41">
        <v>37.466666666666669</v>
      </c>
      <c r="Q11" s="67"/>
    </row>
    <row r="12" spans="1:17" s="32" customFormat="1" ht="13.5" customHeight="1" x14ac:dyDescent="0.25">
      <c r="A12" s="13" t="s">
        <v>73</v>
      </c>
      <c r="B12" s="20">
        <f t="shared" si="0"/>
        <v>0.98765432098765427</v>
      </c>
      <c r="C12" s="113">
        <v>567</v>
      </c>
      <c r="D12" s="113">
        <v>560</v>
      </c>
      <c r="E12" s="114">
        <v>7</v>
      </c>
      <c r="F12" s="85">
        <v>0.98909999999999998</v>
      </c>
      <c r="G12" s="64">
        <v>0.99239999999999995</v>
      </c>
      <c r="H12" s="64">
        <v>0.98360000000000003</v>
      </c>
      <c r="I12" s="64">
        <v>0.97829999999999995</v>
      </c>
      <c r="J12" s="64">
        <v>0.92310000000000003</v>
      </c>
      <c r="K12" s="86">
        <v>1</v>
      </c>
      <c r="L12" s="121">
        <v>9</v>
      </c>
      <c r="M12" s="122">
        <v>1</v>
      </c>
      <c r="N12" s="44">
        <v>11</v>
      </c>
      <c r="O12" s="41">
        <v>50.909090909090907</v>
      </c>
      <c r="Q12" s="67"/>
    </row>
    <row r="13" spans="1:17" s="32" customFormat="1" ht="13.5" customHeight="1" x14ac:dyDescent="0.25">
      <c r="A13" s="13" t="s">
        <v>54</v>
      </c>
      <c r="B13" s="20">
        <f t="shared" si="0"/>
        <v>0.9858569051580699</v>
      </c>
      <c r="C13" s="113">
        <v>2404</v>
      </c>
      <c r="D13" s="113">
        <v>2370</v>
      </c>
      <c r="E13" s="114">
        <v>34</v>
      </c>
      <c r="F13" s="85">
        <v>0.99080000000000001</v>
      </c>
      <c r="G13" s="64">
        <v>0.9889</v>
      </c>
      <c r="H13" s="64">
        <v>0.98519999999999996</v>
      </c>
      <c r="I13" s="64">
        <v>0.98199999999999998</v>
      </c>
      <c r="J13" s="64">
        <v>1</v>
      </c>
      <c r="K13" s="86">
        <v>0.96550000000000002</v>
      </c>
      <c r="L13" s="121">
        <v>9</v>
      </c>
      <c r="M13" s="122">
        <v>1</v>
      </c>
      <c r="N13" s="44">
        <v>20</v>
      </c>
      <c r="O13" s="41">
        <v>118.5</v>
      </c>
      <c r="Q13" s="67"/>
    </row>
    <row r="14" spans="1:17" s="32" customFormat="1" ht="13.5" customHeight="1" x14ac:dyDescent="0.25">
      <c r="A14" s="13" t="s">
        <v>55</v>
      </c>
      <c r="B14" s="20">
        <f t="shared" si="0"/>
        <v>0.98450057405281288</v>
      </c>
      <c r="C14" s="113">
        <v>1742</v>
      </c>
      <c r="D14" s="113">
        <v>1715</v>
      </c>
      <c r="E14" s="114">
        <v>27</v>
      </c>
      <c r="F14" s="85">
        <v>0.98719999999999997</v>
      </c>
      <c r="G14" s="64">
        <v>0.93330000000000002</v>
      </c>
      <c r="H14" s="64">
        <v>0.96930000000000005</v>
      </c>
      <c r="I14" s="64">
        <v>0.98740000000000006</v>
      </c>
      <c r="J14" s="64">
        <v>0.98799999999999999</v>
      </c>
      <c r="K14" s="86">
        <v>1</v>
      </c>
      <c r="L14" s="121">
        <v>9</v>
      </c>
      <c r="M14" s="122">
        <v>1</v>
      </c>
      <c r="N14" s="44">
        <v>17</v>
      </c>
      <c r="O14" s="41">
        <v>100.88235294117646</v>
      </c>
      <c r="Q14" s="67"/>
    </row>
    <row r="15" spans="1:17" s="32" customFormat="1" ht="14.1" customHeight="1" x14ac:dyDescent="0.25">
      <c r="A15" s="13" t="s">
        <v>60</v>
      </c>
      <c r="B15" s="20">
        <f t="shared" si="0"/>
        <v>0.98148148148148151</v>
      </c>
      <c r="C15" s="113">
        <v>108</v>
      </c>
      <c r="D15" s="113">
        <v>106</v>
      </c>
      <c r="E15" s="114">
        <v>2</v>
      </c>
      <c r="F15" s="85">
        <v>1</v>
      </c>
      <c r="G15" s="64">
        <v>0.98109999999999997</v>
      </c>
      <c r="H15" s="64">
        <v>1</v>
      </c>
      <c r="I15" s="64">
        <v>0.83330000000000004</v>
      </c>
      <c r="J15" s="64">
        <v>1</v>
      </c>
      <c r="K15" s="86">
        <v>1</v>
      </c>
      <c r="L15" s="121">
        <v>9</v>
      </c>
      <c r="M15" s="122">
        <v>1</v>
      </c>
      <c r="N15" s="44">
        <v>5</v>
      </c>
      <c r="O15" s="41">
        <v>21.2</v>
      </c>
      <c r="Q15" s="67"/>
    </row>
    <row r="16" spans="1:17" s="32" customFormat="1" ht="13.5" customHeight="1" x14ac:dyDescent="0.25">
      <c r="A16" s="13" t="s">
        <v>68</v>
      </c>
      <c r="B16" s="20">
        <f t="shared" si="0"/>
        <v>0.9614325068870524</v>
      </c>
      <c r="C16" s="113">
        <v>363</v>
      </c>
      <c r="D16" s="113">
        <v>349</v>
      </c>
      <c r="E16" s="114">
        <v>14</v>
      </c>
      <c r="F16" s="85">
        <v>0.99119999999999997</v>
      </c>
      <c r="G16" s="64">
        <v>0.95630000000000004</v>
      </c>
      <c r="H16" s="64">
        <v>0.97560000000000002</v>
      </c>
      <c r="I16" s="64">
        <v>0.90629999999999999</v>
      </c>
      <c r="J16" s="64">
        <v>0.85709999999999997</v>
      </c>
      <c r="K16" s="86">
        <v>1</v>
      </c>
      <c r="L16" s="121">
        <v>9</v>
      </c>
      <c r="M16" s="122">
        <v>1</v>
      </c>
      <c r="N16" s="44">
        <v>7</v>
      </c>
      <c r="O16" s="41">
        <v>49.857142857142854</v>
      </c>
      <c r="Q16" s="67"/>
    </row>
    <row r="17" spans="1:17" s="32" customFormat="1" ht="14.1" customHeight="1" x14ac:dyDescent="0.25">
      <c r="A17" s="13" t="s">
        <v>59</v>
      </c>
      <c r="B17" s="33">
        <f t="shared" si="0"/>
        <v>0.95938104448742745</v>
      </c>
      <c r="C17" s="113">
        <v>1034</v>
      </c>
      <c r="D17" s="113">
        <v>992</v>
      </c>
      <c r="E17" s="114">
        <v>42</v>
      </c>
      <c r="F17" s="85">
        <v>1</v>
      </c>
      <c r="G17" s="64">
        <v>0.88890000000000002</v>
      </c>
      <c r="H17" s="64">
        <v>0.9516</v>
      </c>
      <c r="I17" s="64">
        <v>0.96609999999999996</v>
      </c>
      <c r="J17" s="64">
        <v>0.9516</v>
      </c>
      <c r="K17" s="86">
        <v>1</v>
      </c>
      <c r="L17" s="121">
        <v>9</v>
      </c>
      <c r="M17" s="122">
        <v>1</v>
      </c>
      <c r="N17" s="44">
        <v>40</v>
      </c>
      <c r="O17" s="41">
        <v>24.8</v>
      </c>
      <c r="Q17" s="67"/>
    </row>
    <row r="18" spans="1:17" s="32" customFormat="1" ht="13.5" customHeight="1" x14ac:dyDescent="0.25">
      <c r="A18" s="13" t="s">
        <v>61</v>
      </c>
      <c r="B18" s="20">
        <f t="shared" si="0"/>
        <v>0.95679999999999998</v>
      </c>
      <c r="C18" s="113">
        <v>625</v>
      </c>
      <c r="D18" s="113">
        <v>598</v>
      </c>
      <c r="E18" s="114">
        <v>27</v>
      </c>
      <c r="F18" s="85">
        <v>0.9899</v>
      </c>
      <c r="G18" s="64">
        <v>0.99019999999999997</v>
      </c>
      <c r="H18" s="64">
        <v>0.87250000000000005</v>
      </c>
      <c r="I18" s="64">
        <v>0.91400000000000003</v>
      </c>
      <c r="J18" s="64">
        <v>0.95450000000000002</v>
      </c>
      <c r="K18" s="86">
        <v>0.75</v>
      </c>
      <c r="L18" s="121">
        <v>9</v>
      </c>
      <c r="M18" s="122">
        <v>1</v>
      </c>
      <c r="N18" s="44">
        <v>6</v>
      </c>
      <c r="O18" s="41">
        <v>99.666666666666671</v>
      </c>
      <c r="Q18" s="67"/>
    </row>
    <row r="19" spans="1:17" s="32" customFormat="1" ht="14.1" customHeight="1" x14ac:dyDescent="0.25">
      <c r="A19" s="13" t="s">
        <v>67</v>
      </c>
      <c r="B19" s="20">
        <f t="shared" si="0"/>
        <v>0.94837758112094395</v>
      </c>
      <c r="C19" s="113">
        <v>678</v>
      </c>
      <c r="D19" s="113">
        <v>643</v>
      </c>
      <c r="E19" s="114">
        <v>35</v>
      </c>
      <c r="F19" s="85">
        <v>0.89319999999999999</v>
      </c>
      <c r="G19" s="64">
        <v>0.95569999999999999</v>
      </c>
      <c r="H19" s="64">
        <v>0.96509999999999996</v>
      </c>
      <c r="I19" s="64">
        <v>0.97330000000000005</v>
      </c>
      <c r="J19" s="64">
        <v>0.93479999999999996</v>
      </c>
      <c r="K19" s="86">
        <v>1</v>
      </c>
      <c r="L19" s="121">
        <v>9</v>
      </c>
      <c r="M19" s="122">
        <v>1</v>
      </c>
      <c r="N19" s="44">
        <v>11</v>
      </c>
      <c r="O19" s="41">
        <v>58.454545454545453</v>
      </c>
      <c r="Q19" s="67"/>
    </row>
    <row r="20" spans="1:17" s="32" customFormat="1" ht="13.5" customHeight="1" x14ac:dyDescent="0.25">
      <c r="A20" s="13" t="s">
        <v>64</v>
      </c>
      <c r="B20" s="20">
        <f t="shared" si="0"/>
        <v>0.93805309734513276</v>
      </c>
      <c r="C20" s="113">
        <v>113</v>
      </c>
      <c r="D20" s="113">
        <v>106</v>
      </c>
      <c r="E20" s="114">
        <v>7</v>
      </c>
      <c r="F20" s="85">
        <v>0.94120000000000004</v>
      </c>
      <c r="G20" s="64">
        <v>0.9153</v>
      </c>
      <c r="H20" s="64">
        <v>0.92859999999999998</v>
      </c>
      <c r="I20" s="64">
        <v>1</v>
      </c>
      <c r="J20" s="64">
        <v>1</v>
      </c>
      <c r="K20" s="86"/>
      <c r="L20" s="121">
        <v>9</v>
      </c>
      <c r="M20" s="122">
        <v>1</v>
      </c>
      <c r="N20" s="44">
        <v>5</v>
      </c>
      <c r="O20" s="41">
        <v>21.2</v>
      </c>
      <c r="Q20" s="67"/>
    </row>
    <row r="21" spans="1:17" s="32" customFormat="1" ht="13.5" customHeight="1" x14ac:dyDescent="0.25">
      <c r="A21" s="13" t="s">
        <v>72</v>
      </c>
      <c r="B21" s="20">
        <f t="shared" si="0"/>
        <v>0.92600297176820212</v>
      </c>
      <c r="C21" s="113">
        <v>3365</v>
      </c>
      <c r="D21" s="113">
        <v>3116</v>
      </c>
      <c r="E21" s="114">
        <v>249</v>
      </c>
      <c r="F21" s="85">
        <v>0.88890000000000002</v>
      </c>
      <c r="G21" s="64">
        <v>0.90569999999999995</v>
      </c>
      <c r="H21" s="64">
        <v>0.96599999999999997</v>
      </c>
      <c r="I21" s="64">
        <v>0.92669999999999997</v>
      </c>
      <c r="J21" s="64">
        <v>0.90610000000000002</v>
      </c>
      <c r="K21" s="86">
        <v>0.87270000000000003</v>
      </c>
      <c r="L21" s="121">
        <v>9</v>
      </c>
      <c r="M21" s="122">
        <v>1</v>
      </c>
      <c r="N21" s="44">
        <v>35</v>
      </c>
      <c r="O21" s="41">
        <v>89.028571428571425</v>
      </c>
      <c r="Q21" s="67"/>
    </row>
    <row r="22" spans="1:17" s="32" customFormat="1" ht="13.5" customHeight="1" x14ac:dyDescent="0.25">
      <c r="A22" s="13" t="s">
        <v>71</v>
      </c>
      <c r="B22" s="20">
        <f t="shared" si="0"/>
        <v>0.92396061269146612</v>
      </c>
      <c r="C22" s="113">
        <v>1828</v>
      </c>
      <c r="D22" s="113">
        <v>1689</v>
      </c>
      <c r="E22" s="114">
        <v>139</v>
      </c>
      <c r="F22" s="88">
        <v>0.95030000000000003</v>
      </c>
      <c r="G22" s="64">
        <v>0.9052</v>
      </c>
      <c r="H22" s="64">
        <v>0.93969999999999998</v>
      </c>
      <c r="I22" s="64">
        <v>0.94389999999999996</v>
      </c>
      <c r="J22" s="64">
        <v>0.94940000000000002</v>
      </c>
      <c r="K22" s="86">
        <v>1</v>
      </c>
      <c r="L22" s="121">
        <v>9</v>
      </c>
      <c r="M22" s="122">
        <v>1</v>
      </c>
      <c r="N22" s="44">
        <v>16</v>
      </c>
      <c r="O22" s="41">
        <v>105.5625</v>
      </c>
      <c r="Q22" s="67"/>
    </row>
    <row r="23" spans="1:17" s="32" customFormat="1" ht="13.5" customHeight="1" x14ac:dyDescent="0.25">
      <c r="A23" s="13" t="s">
        <v>63</v>
      </c>
      <c r="B23" s="20">
        <f t="shared" si="0"/>
        <v>0.92063492063492058</v>
      </c>
      <c r="C23" s="113">
        <v>252</v>
      </c>
      <c r="D23" s="113">
        <v>232</v>
      </c>
      <c r="E23" s="114">
        <v>20</v>
      </c>
      <c r="F23" s="85">
        <v>1</v>
      </c>
      <c r="G23" s="64">
        <v>0.90910000000000002</v>
      </c>
      <c r="H23" s="64">
        <v>0.90669999999999995</v>
      </c>
      <c r="I23" s="64">
        <v>0.94589999999999996</v>
      </c>
      <c r="J23" s="64">
        <v>1</v>
      </c>
      <c r="K23" s="86">
        <v>1</v>
      </c>
      <c r="L23" s="121">
        <v>9</v>
      </c>
      <c r="M23" s="122">
        <v>1</v>
      </c>
      <c r="N23" s="44">
        <v>4</v>
      </c>
      <c r="O23" s="41">
        <v>58</v>
      </c>
      <c r="Q23" s="67"/>
    </row>
    <row r="24" spans="1:17" s="32" customFormat="1" ht="13.5" customHeight="1" x14ac:dyDescent="0.25">
      <c r="A24" s="35" t="s">
        <v>58</v>
      </c>
      <c r="B24" s="20">
        <f t="shared" si="0"/>
        <v>0.875</v>
      </c>
      <c r="C24" s="115">
        <v>136</v>
      </c>
      <c r="D24" s="115">
        <v>119</v>
      </c>
      <c r="E24" s="116">
        <v>17</v>
      </c>
      <c r="F24" s="89">
        <v>0.8</v>
      </c>
      <c r="G24" s="65">
        <v>0.91069999999999995</v>
      </c>
      <c r="H24" s="65">
        <v>1</v>
      </c>
      <c r="I24" s="65">
        <v>1</v>
      </c>
      <c r="J24" s="65">
        <v>0.8</v>
      </c>
      <c r="K24" s="87"/>
      <c r="L24" s="121">
        <v>9</v>
      </c>
      <c r="M24" s="122">
        <v>1</v>
      </c>
      <c r="N24" s="69">
        <v>3</v>
      </c>
      <c r="O24" s="70">
        <v>39.666666666666664</v>
      </c>
      <c r="Q24" s="67"/>
    </row>
    <row r="25" spans="1:17" s="32" customFormat="1" ht="13.5" customHeight="1" x14ac:dyDescent="0.25">
      <c r="A25" s="13" t="s">
        <v>76</v>
      </c>
      <c r="B25" s="20">
        <f t="shared" si="0"/>
        <v>0.73913043478260865</v>
      </c>
      <c r="C25" s="113">
        <v>598</v>
      </c>
      <c r="D25" s="113">
        <v>442</v>
      </c>
      <c r="E25" s="114">
        <v>156</v>
      </c>
      <c r="F25" s="85">
        <v>0.85509999999999997</v>
      </c>
      <c r="G25" s="64">
        <v>0.67320000000000002</v>
      </c>
      <c r="H25" s="64">
        <v>0.69120000000000004</v>
      </c>
      <c r="I25" s="64">
        <v>0.78180000000000005</v>
      </c>
      <c r="J25" s="64">
        <v>0.8649</v>
      </c>
      <c r="K25" s="86">
        <v>1</v>
      </c>
      <c r="L25" s="121">
        <v>9</v>
      </c>
      <c r="M25" s="122">
        <v>1</v>
      </c>
      <c r="N25" s="44">
        <v>7</v>
      </c>
      <c r="O25" s="70">
        <v>63.142857142857146</v>
      </c>
      <c r="Q25" s="67"/>
    </row>
    <row r="26" spans="1:17" s="4" customFormat="1" ht="13.5" customHeight="1" x14ac:dyDescent="0.25">
      <c r="A26" s="61" t="s">
        <v>83</v>
      </c>
      <c r="B26" s="62">
        <f t="shared" ref="B26" si="1">+D26/C26</f>
        <v>0.95323869736371225</v>
      </c>
      <c r="C26" s="117">
        <v>16766</v>
      </c>
      <c r="D26" s="117">
        <v>15982</v>
      </c>
      <c r="E26" s="118">
        <v>784</v>
      </c>
      <c r="F26" s="92"/>
      <c r="G26" s="63"/>
      <c r="H26" s="63"/>
      <c r="I26" s="63"/>
      <c r="J26" s="63"/>
      <c r="K26" s="93"/>
      <c r="L26" s="125"/>
      <c r="M26" s="126"/>
      <c r="N26" s="127">
        <v>259</v>
      </c>
      <c r="O26" s="128">
        <v>61.706563706563706</v>
      </c>
      <c r="Q26" s="54"/>
    </row>
    <row r="27" spans="1:17" s="4" customFormat="1" ht="13.5" customHeight="1" x14ac:dyDescent="0.25">
      <c r="A27" s="151" t="s">
        <v>112</v>
      </c>
      <c r="B27" s="152"/>
      <c r="C27" s="152"/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2"/>
      <c r="O27" s="153"/>
      <c r="Q27" s="54"/>
    </row>
    <row r="28" spans="1:17" s="32" customFormat="1" ht="13.5" customHeight="1" x14ac:dyDescent="0.25">
      <c r="A28" s="27" t="s">
        <v>100</v>
      </c>
      <c r="B28" s="20">
        <f t="shared" ref="B28:B43" si="2">+D28/C28</f>
        <v>1</v>
      </c>
      <c r="C28" s="113">
        <v>2</v>
      </c>
      <c r="D28" s="113">
        <v>2</v>
      </c>
      <c r="E28" s="114">
        <v>0</v>
      </c>
      <c r="F28" s="85">
        <v>1</v>
      </c>
      <c r="G28" s="64"/>
      <c r="H28" s="64">
        <v>1</v>
      </c>
      <c r="I28" s="64"/>
      <c r="J28" s="64"/>
      <c r="K28" s="86"/>
      <c r="L28" s="121">
        <v>12</v>
      </c>
      <c r="M28" s="122">
        <v>0.75</v>
      </c>
      <c r="N28" s="44">
        <v>1</v>
      </c>
      <c r="O28" s="41">
        <v>2</v>
      </c>
      <c r="Q28" s="55"/>
    </row>
    <row r="29" spans="1:17" s="32" customFormat="1" ht="13.5" customHeight="1" x14ac:dyDescent="0.25">
      <c r="A29" s="27" t="s">
        <v>67</v>
      </c>
      <c r="B29" s="20">
        <f t="shared" si="2"/>
        <v>0.9859154929577465</v>
      </c>
      <c r="C29" s="113">
        <v>71</v>
      </c>
      <c r="D29" s="113">
        <v>70</v>
      </c>
      <c r="E29" s="114">
        <v>96.77</v>
      </c>
      <c r="F29" s="85">
        <v>1</v>
      </c>
      <c r="G29" s="64">
        <v>1</v>
      </c>
      <c r="H29" s="64">
        <v>1</v>
      </c>
      <c r="I29" s="64">
        <v>0.66669999999999996</v>
      </c>
      <c r="J29" s="64"/>
      <c r="K29" s="86"/>
      <c r="L29" s="121">
        <v>12</v>
      </c>
      <c r="M29" s="122">
        <v>0.75</v>
      </c>
      <c r="N29" s="44">
        <v>8</v>
      </c>
      <c r="O29" s="41">
        <v>8.75</v>
      </c>
      <c r="Q29" s="55"/>
    </row>
    <row r="30" spans="1:17" s="32" customFormat="1" ht="13.5" customHeight="1" x14ac:dyDescent="0.25">
      <c r="A30" s="27" t="s">
        <v>58</v>
      </c>
      <c r="B30" s="20">
        <f t="shared" si="2"/>
        <v>0.97590361445783136</v>
      </c>
      <c r="C30" s="113">
        <v>83</v>
      </c>
      <c r="D30" s="113">
        <v>81</v>
      </c>
      <c r="E30" s="114">
        <v>2</v>
      </c>
      <c r="F30" s="85">
        <v>0.97499999999999998</v>
      </c>
      <c r="G30" s="64">
        <v>1</v>
      </c>
      <c r="H30" s="64">
        <v>1</v>
      </c>
      <c r="I30" s="65"/>
      <c r="J30" s="65"/>
      <c r="K30" s="87"/>
      <c r="L30" s="121">
        <v>12</v>
      </c>
      <c r="M30" s="122">
        <v>0.75</v>
      </c>
      <c r="N30" s="44">
        <v>4</v>
      </c>
      <c r="O30" s="41">
        <v>20.25</v>
      </c>
      <c r="Q30" s="55"/>
    </row>
    <row r="31" spans="1:17" s="32" customFormat="1" ht="13.5" customHeight="1" x14ac:dyDescent="0.25">
      <c r="A31" s="27" t="s">
        <v>101</v>
      </c>
      <c r="B31" s="20">
        <f t="shared" si="2"/>
        <v>0.967741935483871</v>
      </c>
      <c r="C31" s="113">
        <v>62</v>
      </c>
      <c r="D31" s="113">
        <v>60</v>
      </c>
      <c r="E31" s="114">
        <v>2</v>
      </c>
      <c r="F31" s="85">
        <v>0.98329999999999995</v>
      </c>
      <c r="G31" s="64">
        <v>1</v>
      </c>
      <c r="H31" s="64">
        <v>0</v>
      </c>
      <c r="I31" s="64"/>
      <c r="J31" s="65"/>
      <c r="K31" s="87"/>
      <c r="L31" s="121">
        <v>12</v>
      </c>
      <c r="M31" s="122">
        <v>0.75</v>
      </c>
      <c r="N31" s="44">
        <v>3</v>
      </c>
      <c r="O31" s="41">
        <v>20</v>
      </c>
      <c r="Q31" s="55"/>
    </row>
    <row r="32" spans="1:17" s="32" customFormat="1" ht="13.5" customHeight="1" x14ac:dyDescent="0.25">
      <c r="A32" s="27" t="s">
        <v>71</v>
      </c>
      <c r="B32" s="20">
        <f t="shared" si="2"/>
        <v>0.9417721518987342</v>
      </c>
      <c r="C32" s="113">
        <v>1580</v>
      </c>
      <c r="D32" s="113">
        <v>1488</v>
      </c>
      <c r="E32" s="114">
        <v>92</v>
      </c>
      <c r="F32" s="88">
        <v>0.93954134815844337</v>
      </c>
      <c r="G32" s="131">
        <v>0.96969696969696972</v>
      </c>
      <c r="H32" s="131">
        <v>0.8571428571428571</v>
      </c>
      <c r="I32" s="131">
        <v>1</v>
      </c>
      <c r="J32" s="139"/>
      <c r="K32" s="94"/>
      <c r="L32" s="121">
        <v>12</v>
      </c>
      <c r="M32" s="122">
        <v>0.75</v>
      </c>
      <c r="N32" s="44">
        <v>17</v>
      </c>
      <c r="O32" s="41">
        <v>87.529411764705884</v>
      </c>
      <c r="Q32" s="55"/>
    </row>
    <row r="33" spans="1:17" s="32" customFormat="1" ht="13.5" customHeight="1" x14ac:dyDescent="0.25">
      <c r="A33" s="27" t="s">
        <v>89</v>
      </c>
      <c r="B33" s="20">
        <f t="shared" si="2"/>
        <v>0.90789473684210531</v>
      </c>
      <c r="C33" s="113">
        <v>76</v>
      </c>
      <c r="D33" s="113">
        <v>69</v>
      </c>
      <c r="E33" s="114">
        <v>7</v>
      </c>
      <c r="F33" s="85">
        <v>0.94369999999999998</v>
      </c>
      <c r="G33" s="64">
        <v>0.4</v>
      </c>
      <c r="H33" s="64"/>
      <c r="I33" s="64"/>
      <c r="J33" s="64"/>
      <c r="K33" s="87"/>
      <c r="L33" s="121">
        <v>12</v>
      </c>
      <c r="M33" s="122">
        <v>0.75</v>
      </c>
      <c r="N33" s="44">
        <v>7</v>
      </c>
      <c r="O33" s="41">
        <v>9.8571428571428577</v>
      </c>
      <c r="Q33" s="55"/>
    </row>
    <row r="34" spans="1:17" s="32" customFormat="1" ht="13.5" customHeight="1" x14ac:dyDescent="0.25">
      <c r="A34" s="27" t="s">
        <v>73</v>
      </c>
      <c r="B34" s="20">
        <f t="shared" si="2"/>
        <v>0.88053097345132747</v>
      </c>
      <c r="C34" s="113">
        <v>226</v>
      </c>
      <c r="D34" s="113">
        <v>199</v>
      </c>
      <c r="E34" s="114">
        <v>27</v>
      </c>
      <c r="F34" s="85">
        <v>0.9163</v>
      </c>
      <c r="G34" s="64">
        <v>0.4</v>
      </c>
      <c r="H34" s="64">
        <v>0.8</v>
      </c>
      <c r="I34" s="64">
        <v>1</v>
      </c>
      <c r="J34" s="64"/>
      <c r="K34" s="87"/>
      <c r="L34" s="121">
        <v>12</v>
      </c>
      <c r="M34" s="122">
        <v>0.75</v>
      </c>
      <c r="N34" s="44">
        <v>11</v>
      </c>
      <c r="O34" s="41">
        <v>18.09090909090909</v>
      </c>
      <c r="P34" s="60"/>
      <c r="Q34" s="55"/>
    </row>
    <row r="35" spans="1:17" s="32" customFormat="1" ht="13.5" customHeight="1" x14ac:dyDescent="0.25">
      <c r="A35" s="27" t="s">
        <v>59</v>
      </c>
      <c r="B35" s="20">
        <f t="shared" si="2"/>
        <v>0.86634844868735084</v>
      </c>
      <c r="C35" s="113">
        <v>419</v>
      </c>
      <c r="D35" s="113">
        <v>363</v>
      </c>
      <c r="E35" s="114">
        <v>56</v>
      </c>
      <c r="F35" s="85"/>
      <c r="G35" s="64">
        <v>0.80979999999999996</v>
      </c>
      <c r="H35" s="64">
        <v>0.89659999999999995</v>
      </c>
      <c r="I35" s="64">
        <v>0.91359999999999997</v>
      </c>
      <c r="J35" s="65">
        <v>0.71430000000000005</v>
      </c>
      <c r="K35" s="87"/>
      <c r="L35" s="121">
        <v>12</v>
      </c>
      <c r="M35" s="122">
        <v>0.75</v>
      </c>
      <c r="N35" s="44">
        <v>12</v>
      </c>
      <c r="O35" s="41">
        <v>30.25</v>
      </c>
      <c r="Q35" s="55"/>
    </row>
    <row r="36" spans="1:17" s="32" customFormat="1" ht="13.5" customHeight="1" x14ac:dyDescent="0.25">
      <c r="A36" s="27" t="s">
        <v>68</v>
      </c>
      <c r="B36" s="20">
        <f t="shared" si="2"/>
        <v>0.84732824427480913</v>
      </c>
      <c r="C36" s="113">
        <v>131</v>
      </c>
      <c r="D36" s="113">
        <v>111</v>
      </c>
      <c r="E36" s="114">
        <v>20</v>
      </c>
      <c r="F36" s="85">
        <v>0.8548</v>
      </c>
      <c r="G36" s="64">
        <v>0.66669999999999996</v>
      </c>
      <c r="H36" s="65"/>
      <c r="I36" s="65"/>
      <c r="J36" s="65">
        <v>1</v>
      </c>
      <c r="K36" s="87"/>
      <c r="L36" s="121">
        <v>12</v>
      </c>
      <c r="M36" s="122">
        <v>0.75</v>
      </c>
      <c r="N36" s="44">
        <v>5</v>
      </c>
      <c r="O36" s="41">
        <v>22.2</v>
      </c>
      <c r="Q36" s="55"/>
    </row>
    <row r="37" spans="1:17" s="32" customFormat="1" ht="13.5" customHeight="1" x14ac:dyDescent="0.25">
      <c r="A37" s="27" t="s">
        <v>54</v>
      </c>
      <c r="B37" s="20">
        <f t="shared" si="2"/>
        <v>0.84428223844282235</v>
      </c>
      <c r="C37" s="113">
        <v>411</v>
      </c>
      <c r="D37" s="113">
        <v>347</v>
      </c>
      <c r="E37" s="114">
        <v>64</v>
      </c>
      <c r="F37" s="85">
        <v>0.84430000000000005</v>
      </c>
      <c r="G37" s="64">
        <v>0.95450000000000002</v>
      </c>
      <c r="H37" s="64">
        <v>0.66669999999999996</v>
      </c>
      <c r="I37" s="64">
        <v>0.5</v>
      </c>
      <c r="J37" s="64"/>
      <c r="K37" s="86"/>
      <c r="L37" s="121">
        <v>12</v>
      </c>
      <c r="M37" s="122">
        <v>0.75</v>
      </c>
      <c r="N37" s="44">
        <v>18</v>
      </c>
      <c r="O37" s="41">
        <v>19.277777777777779</v>
      </c>
      <c r="Q37" s="55"/>
    </row>
    <row r="38" spans="1:17" s="32" customFormat="1" ht="13.5" customHeight="1" x14ac:dyDescent="0.25">
      <c r="A38" s="27" t="s">
        <v>69</v>
      </c>
      <c r="B38" s="20">
        <f t="shared" si="2"/>
        <v>0.83265306122448979</v>
      </c>
      <c r="C38" s="113">
        <v>245</v>
      </c>
      <c r="D38" s="113">
        <v>204</v>
      </c>
      <c r="E38" s="114">
        <v>41</v>
      </c>
      <c r="F38" s="85">
        <v>0.85022026431718056</v>
      </c>
      <c r="G38" s="64">
        <v>0.6</v>
      </c>
      <c r="H38" s="64">
        <v>0.7142857142857143</v>
      </c>
      <c r="I38" s="64">
        <v>0</v>
      </c>
      <c r="J38" s="65"/>
      <c r="K38" s="87"/>
      <c r="L38" s="121">
        <v>12</v>
      </c>
      <c r="M38" s="122">
        <v>0.75</v>
      </c>
      <c r="N38" s="44">
        <v>19</v>
      </c>
      <c r="O38" s="41">
        <v>10.736842105263158</v>
      </c>
      <c r="Q38" s="55"/>
    </row>
    <row r="39" spans="1:17" s="32" customFormat="1" ht="13.5" customHeight="1" x14ac:dyDescent="0.25">
      <c r="A39" s="27" t="s">
        <v>56</v>
      </c>
      <c r="B39" s="20">
        <f t="shared" si="2"/>
        <v>0.79583333333333328</v>
      </c>
      <c r="C39" s="113">
        <v>480</v>
      </c>
      <c r="D39" s="113">
        <v>382</v>
      </c>
      <c r="E39" s="114">
        <v>98</v>
      </c>
      <c r="F39" s="85">
        <v>0.81259999999999999</v>
      </c>
      <c r="G39" s="64">
        <v>0.3</v>
      </c>
      <c r="H39" s="65">
        <v>0.72729999999999995</v>
      </c>
      <c r="I39" s="65">
        <v>0.90910000000000002</v>
      </c>
      <c r="J39" s="65">
        <v>0.33329999999999999</v>
      </c>
      <c r="K39" s="87">
        <v>0</v>
      </c>
      <c r="L39" s="121">
        <v>12</v>
      </c>
      <c r="M39" s="122">
        <v>0.75</v>
      </c>
      <c r="N39" s="44">
        <v>14</v>
      </c>
      <c r="O39" s="41">
        <v>27.285714285714285</v>
      </c>
      <c r="Q39" s="55"/>
    </row>
    <row r="40" spans="1:17" s="32" customFormat="1" ht="13.5" customHeight="1" x14ac:dyDescent="0.25">
      <c r="A40" s="27" t="s">
        <v>70</v>
      </c>
      <c r="B40" s="20">
        <f t="shared" si="2"/>
        <v>0.7857142857142857</v>
      </c>
      <c r="C40" s="113">
        <v>28</v>
      </c>
      <c r="D40" s="113">
        <v>22</v>
      </c>
      <c r="E40" s="114">
        <v>6</v>
      </c>
      <c r="F40" s="85">
        <v>0.76</v>
      </c>
      <c r="G40" s="64">
        <v>1</v>
      </c>
      <c r="H40" s="64">
        <v>1</v>
      </c>
      <c r="I40" s="64">
        <v>1</v>
      </c>
      <c r="J40" s="64"/>
      <c r="K40" s="86"/>
      <c r="L40" s="121">
        <v>12</v>
      </c>
      <c r="M40" s="122">
        <v>0.75</v>
      </c>
      <c r="N40" s="44">
        <v>3</v>
      </c>
      <c r="O40" s="41">
        <v>7.333333333333333</v>
      </c>
      <c r="Q40" s="55"/>
    </row>
    <row r="41" spans="1:17" s="32" customFormat="1" ht="13.5" customHeight="1" x14ac:dyDescent="0.25">
      <c r="A41" s="27" t="s">
        <v>79</v>
      </c>
      <c r="B41" s="20">
        <f t="shared" si="2"/>
        <v>0.70241477272727271</v>
      </c>
      <c r="C41" s="113">
        <v>1408</v>
      </c>
      <c r="D41" s="113">
        <v>989</v>
      </c>
      <c r="E41" s="114">
        <v>419</v>
      </c>
      <c r="F41" s="85">
        <v>0.61809999999999998</v>
      </c>
      <c r="G41" s="64">
        <v>0.81479999999999997</v>
      </c>
      <c r="H41" s="64">
        <v>0.3478</v>
      </c>
      <c r="I41" s="64">
        <v>0.66669999999999996</v>
      </c>
      <c r="J41" s="64">
        <v>0</v>
      </c>
      <c r="K41" s="87"/>
      <c r="L41" s="121">
        <v>12</v>
      </c>
      <c r="M41" s="122">
        <v>0.75</v>
      </c>
      <c r="N41" s="44">
        <v>23</v>
      </c>
      <c r="O41" s="41">
        <v>43</v>
      </c>
      <c r="Q41" s="59"/>
    </row>
    <row r="42" spans="1:17" s="32" customFormat="1" ht="13.5" customHeight="1" x14ac:dyDescent="0.25">
      <c r="A42" s="27" t="s">
        <v>55</v>
      </c>
      <c r="B42" s="20">
        <f t="shared" si="2"/>
        <v>0.6454545454545455</v>
      </c>
      <c r="C42" s="113">
        <v>440</v>
      </c>
      <c r="D42" s="113">
        <v>284</v>
      </c>
      <c r="E42" s="114">
        <v>156</v>
      </c>
      <c r="F42" s="85">
        <v>0.71430000000000005</v>
      </c>
      <c r="G42" s="64">
        <v>0.63300000000000001</v>
      </c>
      <c r="H42" s="64">
        <v>0.90480000000000005</v>
      </c>
      <c r="I42" s="64">
        <v>0.66669999999999996</v>
      </c>
      <c r="J42" s="65">
        <v>1</v>
      </c>
      <c r="K42" s="87">
        <v>0</v>
      </c>
      <c r="L42" s="121">
        <v>12</v>
      </c>
      <c r="M42" s="122">
        <v>0.75</v>
      </c>
      <c r="N42" s="44">
        <v>7</v>
      </c>
      <c r="O42" s="41">
        <v>40.571428571428569</v>
      </c>
      <c r="Q42" s="55"/>
    </row>
    <row r="43" spans="1:17" s="32" customFormat="1" ht="13.5" customHeight="1" x14ac:dyDescent="0.25">
      <c r="A43" s="27" t="s">
        <v>63</v>
      </c>
      <c r="B43" s="20">
        <f t="shared" si="2"/>
        <v>0.55279503105590067</v>
      </c>
      <c r="C43" s="113">
        <v>322</v>
      </c>
      <c r="D43" s="113">
        <v>178</v>
      </c>
      <c r="E43" s="114">
        <v>144</v>
      </c>
      <c r="F43" s="89">
        <v>0.46210000000000001</v>
      </c>
      <c r="G43" s="65">
        <v>0.62729999999999997</v>
      </c>
      <c r="H43" s="65">
        <v>0.6</v>
      </c>
      <c r="I43" s="64">
        <v>1</v>
      </c>
      <c r="J43" s="65"/>
      <c r="K43" s="87"/>
      <c r="L43" s="121">
        <v>12</v>
      </c>
      <c r="M43" s="122">
        <v>0.75</v>
      </c>
      <c r="N43" s="44">
        <v>3</v>
      </c>
      <c r="O43" s="41">
        <v>59.333333333333336</v>
      </c>
      <c r="Q43" s="55"/>
    </row>
    <row r="44" spans="1:17" s="32" customFormat="1" ht="13.5" customHeight="1" x14ac:dyDescent="0.25">
      <c r="A44" s="27" t="s">
        <v>72</v>
      </c>
      <c r="B44" s="20">
        <v>0.54277062831188494</v>
      </c>
      <c r="C44" s="113">
        <v>1321</v>
      </c>
      <c r="D44" s="113">
        <v>717</v>
      </c>
      <c r="E44" s="114">
        <v>604</v>
      </c>
      <c r="F44" s="89">
        <v>0.61109999999999998</v>
      </c>
      <c r="G44" s="65">
        <v>0.52839999999999998</v>
      </c>
      <c r="H44" s="65">
        <v>0.68379999999999996</v>
      </c>
      <c r="I44" s="64">
        <v>0.41670000000000001</v>
      </c>
      <c r="J44" s="64">
        <v>0</v>
      </c>
      <c r="K44" s="87">
        <v>0.5</v>
      </c>
      <c r="L44" s="121">
        <v>12</v>
      </c>
      <c r="M44" s="122">
        <v>0.75</v>
      </c>
      <c r="N44" s="44">
        <v>14</v>
      </c>
      <c r="O44" s="41">
        <v>51.214285714285715</v>
      </c>
      <c r="Q44" s="55"/>
    </row>
    <row r="45" spans="1:17" s="4" customFormat="1" ht="13.5" customHeight="1" x14ac:dyDescent="0.25">
      <c r="A45" s="36" t="s">
        <v>82</v>
      </c>
      <c r="B45" s="37">
        <v>0.76194387405886377</v>
      </c>
      <c r="C45" s="119">
        <v>7305</v>
      </c>
      <c r="D45" s="119">
        <v>5566</v>
      </c>
      <c r="E45" s="120">
        <v>1834.77</v>
      </c>
      <c r="F45" s="90"/>
      <c r="G45" s="52"/>
      <c r="H45" s="52"/>
      <c r="I45" s="52"/>
      <c r="J45" s="52"/>
      <c r="K45" s="91"/>
      <c r="L45" s="123"/>
      <c r="M45" s="124"/>
      <c r="N45" s="48">
        <v>169</v>
      </c>
      <c r="O45" s="49">
        <v>32.934911242603548</v>
      </c>
      <c r="Q45" s="56"/>
    </row>
    <row r="46" spans="1:17" s="4" customFormat="1" ht="13.5" customHeight="1" x14ac:dyDescent="0.25">
      <c r="A46" s="30" t="s">
        <v>62</v>
      </c>
      <c r="B46" s="28">
        <v>0.89518507747912424</v>
      </c>
      <c r="C46" s="112">
        <v>24071</v>
      </c>
      <c r="D46" s="112">
        <v>21548</v>
      </c>
      <c r="E46" s="112">
        <v>2618.77</v>
      </c>
      <c r="F46" s="29"/>
      <c r="G46" s="29"/>
      <c r="H46" s="29"/>
      <c r="I46" s="29"/>
      <c r="J46" s="29"/>
      <c r="K46" s="29"/>
      <c r="L46" s="111"/>
      <c r="M46" s="111"/>
      <c r="N46" s="50">
        <v>428</v>
      </c>
      <c r="O46" s="51">
        <v>50.345794392523366</v>
      </c>
      <c r="Q46" s="54"/>
    </row>
    <row r="47" spans="1:17" s="10" customFormat="1" ht="12" customHeight="1" x14ac:dyDescent="0.25">
      <c r="A47" s="17"/>
      <c r="B47" s="7"/>
      <c r="C47" s="8"/>
      <c r="D47" s="8"/>
      <c r="E47" s="8"/>
      <c r="F47" s="23"/>
      <c r="G47" s="23"/>
      <c r="H47" s="23"/>
      <c r="I47" s="23"/>
      <c r="J47" s="23"/>
      <c r="K47" s="23"/>
      <c r="L47" s="23"/>
      <c r="M47" s="23"/>
      <c r="N47" s="46"/>
      <c r="O47" s="9"/>
      <c r="Q47" s="57"/>
    </row>
    <row r="48" spans="1:17" s="2" customFormat="1" x14ac:dyDescent="0.25">
      <c r="A48" s="26" t="s">
        <v>81</v>
      </c>
      <c r="B48" s="21"/>
      <c r="C48" s="21"/>
      <c r="D48" s="21"/>
      <c r="E48" s="21"/>
      <c r="F48" s="12"/>
      <c r="G48" s="12"/>
      <c r="H48" s="12"/>
      <c r="I48" s="12"/>
      <c r="J48" s="12"/>
      <c r="K48" s="12"/>
      <c r="L48" s="12"/>
      <c r="M48" s="12"/>
      <c r="N48" s="45"/>
      <c r="Q48" s="58"/>
    </row>
    <row r="49" spans="1:19" s="2" customFormat="1" x14ac:dyDescent="0.25">
      <c r="A49" s="26" t="s">
        <v>87</v>
      </c>
      <c r="B49" s="21"/>
      <c r="C49" s="25"/>
      <c r="D49" s="25"/>
      <c r="F49" s="21"/>
      <c r="G49" s="21"/>
      <c r="H49" s="21"/>
      <c r="I49" s="21"/>
      <c r="J49" s="21"/>
      <c r="K49" s="21"/>
      <c r="L49" s="21"/>
      <c r="M49" s="21"/>
      <c r="N49" s="45"/>
      <c r="Q49" s="58"/>
    </row>
    <row r="50" spans="1:19" s="2" customFormat="1" x14ac:dyDescent="0.25">
      <c r="A50" s="31" t="s">
        <v>88</v>
      </c>
      <c r="B50" s="21"/>
      <c r="C50" s="11"/>
      <c r="D50" s="11"/>
      <c r="E50" s="25"/>
      <c r="F50" s="21"/>
      <c r="G50" s="21"/>
      <c r="H50" s="21"/>
      <c r="I50" s="21"/>
      <c r="J50" s="21"/>
      <c r="K50" s="21"/>
      <c r="L50" s="21"/>
      <c r="M50" s="21"/>
      <c r="N50" s="45"/>
      <c r="Q50" s="58"/>
      <c r="S50" s="11"/>
    </row>
    <row r="51" spans="1:19" s="2" customFormat="1" x14ac:dyDescent="0.25">
      <c r="A51" s="1"/>
      <c r="B51" s="21"/>
      <c r="F51" s="21"/>
      <c r="G51" s="21"/>
      <c r="H51" s="21"/>
      <c r="I51" s="21"/>
      <c r="M51" s="21"/>
      <c r="N51" s="45"/>
      <c r="Q51" s="58"/>
    </row>
    <row r="52" spans="1:19" s="2" customFormat="1" x14ac:dyDescent="0.25">
      <c r="A52" s="1"/>
      <c r="B52" s="21"/>
      <c r="F52" s="21"/>
      <c r="G52" s="21"/>
      <c r="H52" s="21"/>
      <c r="I52" s="21"/>
      <c r="M52" s="21"/>
      <c r="N52" s="45"/>
      <c r="Q52" s="58"/>
    </row>
    <row r="53" spans="1:19" s="2" customFormat="1" x14ac:dyDescent="0.25">
      <c r="A53" s="1"/>
      <c r="B53" s="21"/>
      <c r="F53" s="21"/>
      <c r="G53" s="21"/>
      <c r="H53" s="21"/>
      <c r="I53" s="21"/>
      <c r="J53" s="21"/>
      <c r="K53" s="21"/>
      <c r="L53" s="21"/>
      <c r="M53" s="21"/>
      <c r="N53" s="45"/>
      <c r="Q53" s="58"/>
    </row>
    <row r="54" spans="1:19" s="2" customFormat="1" x14ac:dyDescent="0.25">
      <c r="A54" s="1"/>
      <c r="B54" s="21"/>
      <c r="F54" s="21"/>
      <c r="G54" s="21"/>
      <c r="H54" s="21"/>
      <c r="I54" s="21"/>
      <c r="J54" s="21"/>
      <c r="K54" s="21"/>
      <c r="L54" s="21"/>
      <c r="M54" s="21"/>
      <c r="N54" s="45"/>
      <c r="Q54" s="58"/>
    </row>
    <row r="55" spans="1:19" s="2" customFormat="1" x14ac:dyDescent="0.25">
      <c r="A55" s="1"/>
      <c r="B55" s="21"/>
      <c r="F55" s="21"/>
      <c r="G55" s="21"/>
      <c r="H55" s="21"/>
      <c r="I55" s="21"/>
      <c r="J55" s="21"/>
      <c r="K55" s="21"/>
      <c r="L55" s="21"/>
      <c r="M55" s="21"/>
      <c r="N55" s="45"/>
      <c r="Q55" s="58"/>
    </row>
    <row r="56" spans="1:19" s="2" customFormat="1" x14ac:dyDescent="0.25">
      <c r="A56" s="1"/>
      <c r="B56" s="21"/>
      <c r="F56" s="21"/>
      <c r="G56" s="21"/>
      <c r="H56" s="21"/>
      <c r="I56" s="21"/>
      <c r="J56" s="21"/>
      <c r="K56" s="21"/>
      <c r="L56" s="21"/>
      <c r="M56" s="21"/>
      <c r="N56" s="45"/>
      <c r="Q56" s="58"/>
    </row>
    <row r="57" spans="1:19" s="2" customFormat="1" x14ac:dyDescent="0.25">
      <c r="A57" s="1"/>
      <c r="B57" s="21"/>
      <c r="F57" s="21"/>
      <c r="G57" s="21"/>
      <c r="H57" s="21"/>
      <c r="I57" s="21"/>
      <c r="J57" s="21"/>
      <c r="K57" s="21"/>
      <c r="L57" s="21"/>
      <c r="M57" s="21"/>
      <c r="N57" s="45"/>
      <c r="Q57" s="58"/>
    </row>
    <row r="58" spans="1:19" s="2" customFormat="1" x14ac:dyDescent="0.25">
      <c r="A58" s="1"/>
      <c r="B58" s="21"/>
      <c r="F58" s="21"/>
      <c r="G58" s="21"/>
      <c r="H58" s="21"/>
      <c r="I58" s="21"/>
      <c r="J58" s="21"/>
      <c r="K58" s="21"/>
      <c r="L58" s="21"/>
      <c r="M58" s="21"/>
      <c r="N58" s="45"/>
      <c r="Q58" s="58"/>
    </row>
    <row r="59" spans="1:19" s="2" customFormat="1" x14ac:dyDescent="0.25">
      <c r="A59" s="1"/>
      <c r="B59" s="21"/>
      <c r="F59" s="21"/>
      <c r="G59" s="21"/>
      <c r="H59" s="21"/>
      <c r="I59" s="21"/>
      <c r="J59" s="21"/>
      <c r="K59" s="21"/>
      <c r="L59" s="21"/>
      <c r="M59" s="21"/>
      <c r="N59" s="45"/>
      <c r="Q59" s="58"/>
    </row>
    <row r="60" spans="1:19" s="2" customFormat="1" x14ac:dyDescent="0.25">
      <c r="A60" s="1"/>
      <c r="B60" s="21"/>
      <c r="F60" s="21"/>
      <c r="G60" s="21"/>
      <c r="H60" s="21"/>
      <c r="I60" s="21"/>
      <c r="J60" s="21"/>
      <c r="K60" s="21"/>
      <c r="L60" s="21"/>
      <c r="M60" s="21"/>
      <c r="N60" s="45"/>
      <c r="Q60" s="58"/>
    </row>
    <row r="61" spans="1:19" s="2" customFormat="1" x14ac:dyDescent="0.25">
      <c r="A61" s="1"/>
      <c r="B61" s="21"/>
      <c r="F61" s="12"/>
      <c r="G61" s="12"/>
      <c r="H61" s="107"/>
      <c r="I61" s="132"/>
      <c r="J61" s="21"/>
      <c r="K61" s="21"/>
      <c r="L61" s="21"/>
      <c r="M61" s="21"/>
      <c r="N61" s="45"/>
      <c r="Q61" s="58"/>
    </row>
    <row r="62" spans="1:19" s="2" customFormat="1" x14ac:dyDescent="0.25">
      <c r="A62" s="1"/>
      <c r="B62" s="21"/>
      <c r="F62" s="21"/>
      <c r="G62" s="21"/>
      <c r="H62" s="21"/>
      <c r="I62" s="21"/>
      <c r="J62" s="21"/>
      <c r="K62" s="21"/>
      <c r="L62" s="21"/>
      <c r="M62" s="21"/>
      <c r="N62" s="45"/>
      <c r="Q62" s="58"/>
    </row>
    <row r="63" spans="1:19" s="2" customFormat="1" x14ac:dyDescent="0.25">
      <c r="A63" s="1"/>
      <c r="B63" s="21"/>
      <c r="F63" s="21"/>
      <c r="G63" s="21"/>
      <c r="H63" s="21"/>
      <c r="I63" s="21"/>
      <c r="J63" s="21"/>
      <c r="K63" s="21"/>
      <c r="L63" s="21"/>
      <c r="M63" s="21"/>
      <c r="N63" s="45"/>
      <c r="Q63" s="58"/>
    </row>
    <row r="64" spans="1:19" s="2" customFormat="1" x14ac:dyDescent="0.25">
      <c r="A64" s="1"/>
      <c r="B64" s="21"/>
      <c r="F64" s="21"/>
      <c r="G64" s="21"/>
      <c r="H64" s="21"/>
      <c r="I64" s="21"/>
      <c r="J64" s="21"/>
      <c r="K64" s="21"/>
      <c r="L64" s="21"/>
      <c r="M64" s="21"/>
      <c r="N64" s="45"/>
      <c r="Q64" s="58"/>
    </row>
    <row r="65" spans="1:17" s="2" customFormat="1" x14ac:dyDescent="0.25">
      <c r="A65" s="1"/>
      <c r="B65" s="21"/>
      <c r="F65" s="21"/>
      <c r="G65" s="21"/>
      <c r="H65" s="21"/>
      <c r="I65" s="21"/>
      <c r="J65" s="21"/>
      <c r="K65" s="21"/>
      <c r="L65" s="21"/>
      <c r="M65" s="21"/>
      <c r="N65" s="45"/>
      <c r="Q65" s="58"/>
    </row>
    <row r="66" spans="1:17" s="2" customFormat="1" x14ac:dyDescent="0.25">
      <c r="A66" s="1"/>
      <c r="B66" s="21"/>
      <c r="F66" s="21"/>
      <c r="G66" s="21"/>
      <c r="H66" s="21"/>
      <c r="I66" s="21"/>
      <c r="J66" s="21"/>
      <c r="K66" s="21"/>
      <c r="L66" s="21"/>
      <c r="M66" s="21"/>
      <c r="N66" s="45"/>
      <c r="Q66" s="58"/>
    </row>
    <row r="67" spans="1:17" s="2" customFormat="1" x14ac:dyDescent="0.25">
      <c r="A67" s="1"/>
      <c r="B67" s="21"/>
      <c r="F67" s="21"/>
      <c r="G67" s="21"/>
      <c r="H67" s="21"/>
      <c r="I67" s="21"/>
      <c r="J67" s="21"/>
      <c r="K67" s="21"/>
      <c r="L67" s="21"/>
      <c r="M67" s="21"/>
      <c r="N67" s="45"/>
      <c r="Q67" s="58"/>
    </row>
    <row r="68" spans="1:17" s="2" customFormat="1" x14ac:dyDescent="0.25">
      <c r="A68" s="1"/>
      <c r="B68" s="21"/>
      <c r="F68" s="21"/>
      <c r="G68" s="21"/>
      <c r="H68" s="21"/>
      <c r="I68" s="21"/>
      <c r="J68" s="21"/>
      <c r="K68" s="21"/>
      <c r="L68" s="21"/>
      <c r="M68" s="21"/>
      <c r="N68" s="45"/>
      <c r="Q68" s="58"/>
    </row>
    <row r="69" spans="1:17" s="2" customFormat="1" x14ac:dyDescent="0.25">
      <c r="A69" s="1"/>
      <c r="B69" s="21"/>
      <c r="F69" s="21"/>
      <c r="G69" s="21"/>
      <c r="H69" s="21"/>
      <c r="I69" s="21"/>
      <c r="J69" s="21"/>
      <c r="K69" s="21"/>
      <c r="L69" s="21"/>
      <c r="M69" s="21"/>
      <c r="N69" s="45"/>
      <c r="Q69" s="58"/>
    </row>
    <row r="70" spans="1:17" s="2" customFormat="1" x14ac:dyDescent="0.25">
      <c r="A70" s="1"/>
      <c r="B70" s="21"/>
      <c r="F70" s="21"/>
      <c r="G70" s="21"/>
      <c r="H70" s="21"/>
      <c r="I70" s="21"/>
      <c r="J70" s="21"/>
      <c r="K70" s="21"/>
      <c r="L70" s="21"/>
      <c r="M70" s="21"/>
      <c r="N70" s="45"/>
      <c r="Q70" s="58"/>
    </row>
    <row r="71" spans="1:17" s="2" customFormat="1" x14ac:dyDescent="0.25">
      <c r="A71" s="1"/>
      <c r="B71" s="21"/>
      <c r="F71" s="21"/>
      <c r="G71" s="21"/>
      <c r="H71" s="21"/>
      <c r="I71" s="21"/>
      <c r="J71" s="21"/>
      <c r="K71" s="21"/>
      <c r="L71" s="21"/>
      <c r="M71" s="21"/>
      <c r="N71" s="45"/>
      <c r="Q71" s="58"/>
    </row>
    <row r="72" spans="1:17" s="2" customFormat="1" x14ac:dyDescent="0.25">
      <c r="A72" s="1"/>
      <c r="B72" s="21"/>
      <c r="F72" s="21"/>
      <c r="G72" s="21"/>
      <c r="H72" s="21"/>
      <c r="I72" s="21"/>
      <c r="J72" s="21"/>
      <c r="K72" s="21"/>
      <c r="L72" s="21"/>
      <c r="M72" s="21"/>
      <c r="N72" s="45"/>
      <c r="Q72" s="58"/>
    </row>
    <row r="73" spans="1:17" s="2" customFormat="1" x14ac:dyDescent="0.25">
      <c r="A73" s="1"/>
      <c r="B73" s="21"/>
      <c r="F73" s="21"/>
      <c r="G73" s="21"/>
      <c r="H73" s="21"/>
      <c r="I73" s="21"/>
      <c r="J73" s="21"/>
      <c r="K73" s="21"/>
      <c r="L73" s="21"/>
      <c r="M73" s="21"/>
      <c r="N73" s="45"/>
      <c r="Q73" s="58"/>
    </row>
    <row r="74" spans="1:17" s="2" customFormat="1" x14ac:dyDescent="0.25">
      <c r="A74" s="1"/>
      <c r="B74" s="21"/>
      <c r="F74" s="21"/>
      <c r="G74" s="21"/>
      <c r="H74" s="21"/>
      <c r="I74" s="21"/>
      <c r="J74" s="21"/>
      <c r="K74" s="21"/>
      <c r="L74" s="21"/>
      <c r="M74" s="21"/>
      <c r="N74" s="45"/>
      <c r="Q74" s="58"/>
    </row>
    <row r="75" spans="1:17" s="2" customFormat="1" x14ac:dyDescent="0.25">
      <c r="A75" s="1"/>
      <c r="B75" s="21"/>
      <c r="F75" s="21"/>
      <c r="G75" s="21"/>
      <c r="H75" s="21"/>
      <c r="I75" s="21"/>
      <c r="J75" s="21"/>
      <c r="K75" s="21"/>
      <c r="L75" s="21"/>
      <c r="M75" s="21"/>
      <c r="N75" s="45"/>
      <c r="Q75" s="58"/>
    </row>
    <row r="76" spans="1:17" s="2" customFormat="1" x14ac:dyDescent="0.25">
      <c r="A76" s="1"/>
      <c r="B76" s="21"/>
      <c r="F76" s="21"/>
      <c r="G76" s="21"/>
      <c r="H76" s="21"/>
      <c r="I76" s="21"/>
      <c r="J76" s="21"/>
      <c r="K76" s="21"/>
      <c r="L76" s="21"/>
      <c r="M76" s="21"/>
      <c r="N76" s="45"/>
      <c r="Q76" s="58"/>
    </row>
    <row r="77" spans="1:17" s="2" customFormat="1" x14ac:dyDescent="0.25">
      <c r="A77" s="1"/>
      <c r="B77" s="21"/>
      <c r="F77" s="21"/>
      <c r="G77" s="21"/>
      <c r="H77" s="21"/>
      <c r="I77" s="21"/>
      <c r="J77" s="21"/>
      <c r="K77" s="21"/>
      <c r="L77" s="21"/>
      <c r="M77" s="21"/>
      <c r="N77" s="45"/>
      <c r="Q77" s="58"/>
    </row>
    <row r="78" spans="1:17" s="2" customFormat="1" x14ac:dyDescent="0.25">
      <c r="A78" s="1"/>
      <c r="B78" s="21"/>
      <c r="F78" s="21"/>
      <c r="G78" s="21"/>
      <c r="H78" s="21"/>
      <c r="I78" s="21"/>
      <c r="J78" s="21"/>
      <c r="K78" s="21"/>
      <c r="L78" s="21"/>
      <c r="M78" s="21"/>
      <c r="N78" s="45"/>
      <c r="Q78" s="58"/>
    </row>
    <row r="79" spans="1:17" s="2" customFormat="1" x14ac:dyDescent="0.25">
      <c r="A79" s="1"/>
      <c r="B79" s="21"/>
      <c r="F79" s="21"/>
      <c r="G79" s="21"/>
      <c r="H79" s="21"/>
      <c r="I79" s="21"/>
      <c r="J79" s="21"/>
      <c r="K79" s="21"/>
      <c r="L79" s="21"/>
      <c r="M79" s="21"/>
      <c r="N79" s="45"/>
      <c r="Q79" s="58"/>
    </row>
    <row r="80" spans="1:17" s="2" customFormat="1" x14ac:dyDescent="0.25">
      <c r="A80" s="1"/>
      <c r="B80" s="21"/>
      <c r="F80" s="21"/>
      <c r="G80" s="21"/>
      <c r="H80" s="21"/>
      <c r="I80" s="21"/>
      <c r="J80" s="21"/>
      <c r="K80" s="21"/>
      <c r="L80" s="21"/>
      <c r="M80" s="21"/>
      <c r="N80" s="45"/>
      <c r="Q80" s="58"/>
    </row>
    <row r="81" spans="1:17" s="2" customFormat="1" x14ac:dyDescent="0.25">
      <c r="A81" s="1"/>
      <c r="B81" s="21"/>
      <c r="F81" s="21"/>
      <c r="G81" s="21"/>
      <c r="H81" s="21"/>
      <c r="I81" s="21"/>
      <c r="J81" s="21"/>
      <c r="K81" s="21"/>
      <c r="L81" s="21"/>
      <c r="M81" s="21"/>
      <c r="N81" s="45"/>
      <c r="Q81" s="58"/>
    </row>
    <row r="82" spans="1:17" s="2" customFormat="1" x14ac:dyDescent="0.25">
      <c r="A82" s="1"/>
      <c r="B82" s="21"/>
      <c r="F82" s="21"/>
      <c r="G82" s="21"/>
      <c r="H82" s="21"/>
      <c r="I82" s="21"/>
      <c r="J82" s="21"/>
      <c r="K82" s="21"/>
      <c r="L82" s="21"/>
      <c r="M82" s="21"/>
      <c r="N82" s="45"/>
      <c r="Q82" s="58"/>
    </row>
    <row r="83" spans="1:17" s="2" customFormat="1" x14ac:dyDescent="0.25">
      <c r="A83" s="1"/>
      <c r="B83" s="21"/>
      <c r="F83" s="21"/>
      <c r="G83" s="21"/>
      <c r="H83" s="21"/>
      <c r="I83" s="21"/>
      <c r="J83" s="21"/>
      <c r="K83" s="21"/>
      <c r="L83" s="21"/>
      <c r="M83" s="21"/>
      <c r="N83" s="45"/>
      <c r="Q83" s="58"/>
    </row>
    <row r="84" spans="1:17" s="2" customFormat="1" x14ac:dyDescent="0.25">
      <c r="A84" s="1"/>
      <c r="B84" s="21"/>
      <c r="F84" s="21"/>
      <c r="G84" s="21"/>
      <c r="H84" s="21"/>
      <c r="I84" s="21"/>
      <c r="J84" s="21"/>
      <c r="K84" s="21"/>
      <c r="L84" s="21"/>
      <c r="M84" s="21"/>
      <c r="N84" s="45"/>
      <c r="Q84" s="58"/>
    </row>
    <row r="85" spans="1:17" s="2" customFormat="1" x14ac:dyDescent="0.25">
      <c r="A85" s="1"/>
      <c r="B85" s="21"/>
      <c r="F85" s="21"/>
      <c r="G85" s="21"/>
      <c r="H85" s="21"/>
      <c r="I85" s="21"/>
      <c r="J85" s="21"/>
      <c r="K85" s="21"/>
      <c r="L85" s="21"/>
      <c r="M85" s="21"/>
      <c r="N85" s="45"/>
      <c r="Q85" s="58"/>
    </row>
    <row r="86" spans="1:17" s="2" customFormat="1" x14ac:dyDescent="0.25">
      <c r="A86" s="1"/>
      <c r="B86" s="21"/>
      <c r="F86" s="21"/>
      <c r="G86" s="21"/>
      <c r="H86" s="21"/>
      <c r="I86" s="21"/>
      <c r="J86" s="21"/>
      <c r="K86" s="21"/>
      <c r="L86" s="21"/>
      <c r="M86" s="21"/>
      <c r="N86" s="45"/>
      <c r="Q86" s="58"/>
    </row>
    <row r="87" spans="1:17" s="2" customFormat="1" x14ac:dyDescent="0.25">
      <c r="A87" s="1"/>
      <c r="B87" s="21"/>
      <c r="F87" s="21"/>
      <c r="G87" s="21"/>
      <c r="H87" s="21"/>
      <c r="I87" s="21"/>
      <c r="J87" s="21"/>
      <c r="K87" s="21"/>
      <c r="L87" s="21"/>
      <c r="M87" s="21"/>
      <c r="N87" s="45"/>
      <c r="Q87" s="58"/>
    </row>
    <row r="88" spans="1:17" s="2" customFormat="1" x14ac:dyDescent="0.25">
      <c r="A88" s="1"/>
      <c r="B88" s="21"/>
      <c r="F88" s="21"/>
      <c r="G88" s="21"/>
      <c r="H88" s="21"/>
      <c r="I88" s="21"/>
      <c r="J88" s="21"/>
      <c r="K88" s="21"/>
      <c r="L88" s="21"/>
      <c r="M88" s="21"/>
      <c r="N88" s="45"/>
      <c r="Q88" s="58"/>
    </row>
    <row r="89" spans="1:17" s="2" customFormat="1" x14ac:dyDescent="0.25">
      <c r="A89" s="1"/>
      <c r="B89" s="21"/>
      <c r="F89" s="21"/>
      <c r="G89" s="21"/>
      <c r="H89" s="21"/>
      <c r="I89" s="21"/>
      <c r="J89" s="21"/>
      <c r="K89" s="21"/>
      <c r="L89" s="21"/>
      <c r="M89" s="21"/>
      <c r="N89" s="45"/>
      <c r="Q89" s="58"/>
    </row>
    <row r="90" spans="1:17" s="2" customFormat="1" x14ac:dyDescent="0.25">
      <c r="A90" s="1"/>
      <c r="B90" s="21"/>
      <c r="F90" s="21"/>
      <c r="G90" s="21"/>
      <c r="H90" s="21"/>
      <c r="I90" s="21"/>
      <c r="J90" s="21"/>
      <c r="K90" s="21"/>
      <c r="L90" s="21"/>
      <c r="M90" s="21"/>
      <c r="N90" s="45"/>
      <c r="Q90" s="58"/>
    </row>
    <row r="91" spans="1:17" s="2" customFormat="1" x14ac:dyDescent="0.25">
      <c r="A91" s="1"/>
      <c r="B91" s="21"/>
      <c r="F91" s="21"/>
      <c r="G91" s="21"/>
      <c r="H91" s="21"/>
      <c r="I91" s="21"/>
      <c r="J91" s="21"/>
      <c r="K91" s="21"/>
      <c r="L91" s="21"/>
      <c r="M91" s="21"/>
      <c r="N91" s="45"/>
      <c r="Q91" s="58"/>
    </row>
    <row r="92" spans="1:17" s="2" customFormat="1" x14ac:dyDescent="0.25">
      <c r="A92" s="1"/>
      <c r="B92" s="21"/>
      <c r="F92" s="21"/>
      <c r="G92" s="21"/>
      <c r="H92" s="21"/>
      <c r="I92" s="21"/>
      <c r="J92" s="21"/>
      <c r="K92" s="21"/>
      <c r="L92" s="21"/>
      <c r="M92" s="21"/>
      <c r="N92" s="45"/>
      <c r="Q92" s="58"/>
    </row>
    <row r="93" spans="1:17" s="2" customFormat="1" x14ac:dyDescent="0.25">
      <c r="A93" s="1"/>
      <c r="B93" s="21"/>
      <c r="F93" s="21"/>
      <c r="G93" s="21"/>
      <c r="H93" s="21"/>
      <c r="I93" s="21"/>
      <c r="J93" s="21"/>
      <c r="K93" s="21"/>
      <c r="L93" s="21"/>
      <c r="M93" s="21"/>
      <c r="N93" s="45"/>
      <c r="Q93" s="58"/>
    </row>
    <row r="94" spans="1:17" s="2" customFormat="1" x14ac:dyDescent="0.25">
      <c r="A94" s="1"/>
      <c r="B94" s="21"/>
      <c r="F94" s="21"/>
      <c r="G94" s="21"/>
      <c r="H94" s="21"/>
      <c r="I94" s="21"/>
      <c r="J94" s="21"/>
      <c r="K94" s="21"/>
      <c r="L94" s="21"/>
      <c r="M94" s="21"/>
      <c r="N94" s="45"/>
      <c r="Q94" s="58"/>
    </row>
    <row r="95" spans="1:17" s="2" customFormat="1" x14ac:dyDescent="0.25">
      <c r="A95" s="1"/>
      <c r="B95" s="21"/>
      <c r="F95" s="21"/>
      <c r="G95" s="21"/>
      <c r="H95" s="21"/>
      <c r="I95" s="21"/>
      <c r="J95" s="21"/>
      <c r="K95" s="21"/>
      <c r="L95" s="21"/>
      <c r="M95" s="21"/>
      <c r="N95" s="45"/>
      <c r="Q95" s="58"/>
    </row>
    <row r="96" spans="1:17" s="2" customFormat="1" x14ac:dyDescent="0.25">
      <c r="A96" s="1"/>
      <c r="B96" s="21"/>
      <c r="F96" s="21"/>
      <c r="G96" s="21"/>
      <c r="H96" s="21"/>
      <c r="I96" s="21"/>
      <c r="J96" s="21"/>
      <c r="K96" s="21"/>
      <c r="L96" s="21"/>
      <c r="M96" s="21"/>
      <c r="N96" s="45"/>
      <c r="Q96" s="58"/>
    </row>
    <row r="97" spans="1:17" s="2" customFormat="1" x14ac:dyDescent="0.25">
      <c r="A97" s="1"/>
      <c r="B97" s="21"/>
      <c r="F97" s="21"/>
      <c r="G97" s="21"/>
      <c r="H97" s="21"/>
      <c r="I97" s="21"/>
      <c r="J97" s="21"/>
      <c r="K97" s="21"/>
      <c r="L97" s="21"/>
      <c r="M97" s="21"/>
      <c r="N97" s="45"/>
      <c r="Q97" s="58"/>
    </row>
    <row r="98" spans="1:17" s="2" customFormat="1" x14ac:dyDescent="0.25">
      <c r="A98" s="1"/>
      <c r="B98" s="21"/>
      <c r="F98" s="21"/>
      <c r="G98" s="21"/>
      <c r="H98" s="21"/>
      <c r="I98" s="21"/>
      <c r="J98" s="21"/>
      <c r="K98" s="21"/>
      <c r="L98" s="21"/>
      <c r="M98" s="21"/>
      <c r="N98" s="45"/>
      <c r="Q98" s="58"/>
    </row>
    <row r="99" spans="1:17" s="2" customFormat="1" x14ac:dyDescent="0.25">
      <c r="A99" s="1"/>
      <c r="B99" s="21"/>
      <c r="F99" s="21"/>
      <c r="G99" s="21"/>
      <c r="H99" s="21"/>
      <c r="I99" s="21"/>
      <c r="J99" s="21"/>
      <c r="K99" s="21"/>
      <c r="L99" s="21"/>
      <c r="M99" s="21"/>
      <c r="N99" s="45"/>
      <c r="Q99" s="58"/>
    </row>
    <row r="100" spans="1:17" s="2" customFormat="1" x14ac:dyDescent="0.25">
      <c r="A100" s="1"/>
      <c r="B100" s="21"/>
      <c r="F100" s="21"/>
      <c r="G100" s="21"/>
      <c r="H100" s="21"/>
      <c r="I100" s="21"/>
      <c r="J100" s="21"/>
      <c r="K100" s="21"/>
      <c r="L100" s="21"/>
      <c r="M100" s="21"/>
      <c r="N100" s="45"/>
      <c r="Q100" s="58"/>
    </row>
    <row r="101" spans="1:17" s="2" customFormat="1" x14ac:dyDescent="0.25">
      <c r="A101" s="1"/>
      <c r="B101" s="21"/>
      <c r="F101" s="21"/>
      <c r="G101" s="21"/>
      <c r="H101" s="21"/>
      <c r="I101" s="21"/>
      <c r="J101" s="21"/>
      <c r="K101" s="21"/>
      <c r="L101" s="21"/>
      <c r="M101" s="21"/>
      <c r="N101" s="45"/>
      <c r="Q101" s="58"/>
    </row>
    <row r="102" spans="1:17" s="2" customFormat="1" x14ac:dyDescent="0.25">
      <c r="A102" s="1"/>
      <c r="B102" s="21"/>
      <c r="F102" s="21"/>
      <c r="G102" s="21"/>
      <c r="H102" s="21"/>
      <c r="I102" s="21"/>
      <c r="J102" s="21"/>
      <c r="K102" s="21"/>
      <c r="L102" s="21"/>
      <c r="M102" s="21"/>
      <c r="N102" s="45"/>
      <c r="Q102" s="58"/>
    </row>
    <row r="103" spans="1:17" s="2" customFormat="1" x14ac:dyDescent="0.25">
      <c r="A103" s="1"/>
      <c r="B103" s="21"/>
      <c r="F103" s="21"/>
      <c r="G103" s="21"/>
      <c r="H103" s="21"/>
      <c r="I103" s="21"/>
      <c r="J103" s="21"/>
      <c r="K103" s="21"/>
      <c r="L103" s="21"/>
      <c r="M103" s="21"/>
      <c r="N103" s="45"/>
      <c r="Q103" s="58"/>
    </row>
    <row r="104" spans="1:17" s="2" customFormat="1" x14ac:dyDescent="0.25">
      <c r="A104" s="1"/>
      <c r="B104" s="21"/>
      <c r="F104" s="21"/>
      <c r="G104" s="21"/>
      <c r="H104" s="21"/>
      <c r="I104" s="21"/>
      <c r="J104" s="21"/>
      <c r="K104" s="21"/>
      <c r="L104" s="21"/>
      <c r="M104" s="21"/>
      <c r="N104" s="45"/>
      <c r="Q104" s="58"/>
    </row>
    <row r="105" spans="1:17" s="2" customFormat="1" x14ac:dyDescent="0.25">
      <c r="A105" s="1"/>
      <c r="B105" s="21"/>
      <c r="F105" s="21"/>
      <c r="G105" s="21"/>
      <c r="H105" s="21"/>
      <c r="I105" s="21"/>
      <c r="J105" s="21"/>
      <c r="K105" s="21"/>
      <c r="L105" s="21"/>
      <c r="M105" s="21"/>
      <c r="N105" s="45"/>
      <c r="Q105" s="58"/>
    </row>
    <row r="106" spans="1:17" s="2" customFormat="1" x14ac:dyDescent="0.25">
      <c r="A106" s="1"/>
      <c r="B106" s="21"/>
      <c r="F106" s="21"/>
      <c r="G106" s="21"/>
      <c r="H106" s="21"/>
      <c r="I106" s="21"/>
      <c r="J106" s="21"/>
      <c r="K106" s="21"/>
      <c r="L106" s="21"/>
      <c r="M106" s="21"/>
      <c r="N106" s="45"/>
      <c r="Q106" s="58"/>
    </row>
    <row r="107" spans="1:17" s="2" customFormat="1" x14ac:dyDescent="0.25">
      <c r="A107" s="1"/>
      <c r="B107" s="21"/>
      <c r="F107" s="21"/>
      <c r="G107" s="21"/>
      <c r="H107" s="21"/>
      <c r="I107" s="21"/>
      <c r="J107" s="21"/>
      <c r="K107" s="21"/>
      <c r="L107" s="21"/>
      <c r="M107" s="21"/>
      <c r="N107" s="45"/>
      <c r="Q107" s="58"/>
    </row>
    <row r="108" spans="1:17" s="2" customFormat="1" x14ac:dyDescent="0.25">
      <c r="A108" s="1"/>
      <c r="B108" s="21"/>
      <c r="F108" s="21"/>
      <c r="G108" s="21"/>
      <c r="H108" s="21"/>
      <c r="I108" s="21"/>
      <c r="J108" s="21"/>
      <c r="K108" s="21"/>
      <c r="L108" s="21"/>
      <c r="M108" s="21"/>
      <c r="N108" s="45"/>
      <c r="Q108" s="58"/>
    </row>
    <row r="109" spans="1:17" s="2" customFormat="1" x14ac:dyDescent="0.25">
      <c r="A109" s="1"/>
      <c r="B109" s="21"/>
      <c r="F109" s="21"/>
      <c r="G109" s="21"/>
      <c r="H109" s="21"/>
      <c r="I109" s="21"/>
      <c r="J109" s="21"/>
      <c r="K109" s="21"/>
      <c r="L109" s="21"/>
      <c r="M109" s="21"/>
      <c r="N109" s="45"/>
      <c r="Q109" s="58"/>
    </row>
    <row r="110" spans="1:17" s="2" customFormat="1" x14ac:dyDescent="0.25">
      <c r="A110" s="1"/>
      <c r="B110" s="21"/>
      <c r="F110" s="21"/>
      <c r="G110" s="21"/>
      <c r="H110" s="21"/>
      <c r="I110" s="21"/>
      <c r="J110" s="21"/>
      <c r="K110" s="21"/>
      <c r="L110" s="21"/>
      <c r="M110" s="21"/>
      <c r="N110" s="45"/>
      <c r="Q110" s="58"/>
    </row>
    <row r="111" spans="1:17" s="2" customFormat="1" x14ac:dyDescent="0.25">
      <c r="A111" s="1"/>
      <c r="B111" s="21"/>
      <c r="F111" s="21"/>
      <c r="G111" s="21"/>
      <c r="H111" s="21"/>
      <c r="I111" s="21"/>
      <c r="J111" s="21"/>
      <c r="K111" s="21"/>
      <c r="L111" s="21"/>
      <c r="M111" s="21"/>
      <c r="N111" s="45"/>
      <c r="Q111" s="58"/>
    </row>
    <row r="112" spans="1:17" s="2" customFormat="1" x14ac:dyDescent="0.25">
      <c r="A112" s="1"/>
      <c r="B112" s="21"/>
      <c r="F112" s="21"/>
      <c r="G112" s="21"/>
      <c r="H112" s="21"/>
      <c r="I112" s="21"/>
      <c r="J112" s="21"/>
      <c r="K112" s="21"/>
      <c r="L112" s="21"/>
      <c r="M112" s="21"/>
      <c r="N112" s="45"/>
      <c r="Q112" s="58"/>
    </row>
    <row r="113" spans="1:17" s="2" customFormat="1" x14ac:dyDescent="0.25">
      <c r="A113" s="1"/>
      <c r="B113" s="21"/>
      <c r="F113" s="21"/>
      <c r="G113" s="21"/>
      <c r="H113" s="21"/>
      <c r="I113" s="21"/>
      <c r="J113" s="21"/>
      <c r="K113" s="21"/>
      <c r="L113" s="21"/>
      <c r="M113" s="21"/>
      <c r="N113" s="45"/>
      <c r="Q113" s="58"/>
    </row>
    <row r="114" spans="1:17" s="2" customFormat="1" x14ac:dyDescent="0.25">
      <c r="A114" s="1"/>
      <c r="B114" s="21"/>
      <c r="F114" s="21"/>
      <c r="G114" s="21"/>
      <c r="H114" s="21"/>
      <c r="I114" s="21"/>
      <c r="J114" s="21"/>
      <c r="K114" s="21"/>
      <c r="L114" s="21"/>
      <c r="M114" s="21"/>
      <c r="N114" s="45"/>
      <c r="Q114" s="58"/>
    </row>
    <row r="115" spans="1:17" s="2" customFormat="1" x14ac:dyDescent="0.25">
      <c r="A115" s="1"/>
      <c r="B115" s="21"/>
      <c r="F115" s="21"/>
      <c r="G115" s="21"/>
      <c r="H115" s="21"/>
      <c r="I115" s="21"/>
      <c r="J115" s="21"/>
      <c r="K115" s="21"/>
      <c r="L115" s="21"/>
      <c r="M115" s="21"/>
      <c r="N115" s="45"/>
      <c r="Q115" s="58"/>
    </row>
    <row r="116" spans="1:17" s="2" customFormat="1" x14ac:dyDescent="0.25">
      <c r="A116" s="1"/>
      <c r="B116" s="21"/>
      <c r="F116" s="21"/>
      <c r="G116" s="21"/>
      <c r="H116" s="21"/>
      <c r="I116" s="21"/>
      <c r="J116" s="21"/>
      <c r="K116" s="21"/>
      <c r="L116" s="21"/>
      <c r="M116" s="21"/>
      <c r="N116" s="45"/>
      <c r="Q116" s="58"/>
    </row>
    <row r="117" spans="1:17" s="2" customFormat="1" x14ac:dyDescent="0.25">
      <c r="A117" s="1"/>
      <c r="B117" s="21"/>
      <c r="F117" s="21"/>
      <c r="G117" s="21"/>
      <c r="H117" s="21"/>
      <c r="I117" s="21"/>
      <c r="J117" s="21"/>
      <c r="K117" s="21"/>
      <c r="L117" s="21"/>
      <c r="M117" s="21"/>
      <c r="N117" s="45"/>
      <c r="Q117" s="58"/>
    </row>
    <row r="118" spans="1:17" s="2" customFormat="1" x14ac:dyDescent="0.25">
      <c r="A118" s="1"/>
      <c r="B118" s="21"/>
      <c r="F118" s="21"/>
      <c r="G118" s="21"/>
      <c r="H118" s="21"/>
      <c r="I118" s="21"/>
      <c r="J118" s="21"/>
      <c r="K118" s="21"/>
      <c r="L118" s="21"/>
      <c r="M118" s="21"/>
      <c r="N118" s="45"/>
      <c r="Q118" s="58"/>
    </row>
    <row r="119" spans="1:17" s="2" customFormat="1" x14ac:dyDescent="0.25">
      <c r="A119" s="1"/>
      <c r="B119" s="21"/>
      <c r="F119" s="21"/>
      <c r="G119" s="21"/>
      <c r="H119" s="21"/>
      <c r="I119" s="21"/>
      <c r="J119" s="21"/>
      <c r="K119" s="21"/>
      <c r="L119" s="21"/>
      <c r="M119" s="21"/>
      <c r="N119" s="45"/>
      <c r="Q119" s="58"/>
    </row>
    <row r="120" spans="1:17" s="2" customFormat="1" x14ac:dyDescent="0.25">
      <c r="A120" s="1"/>
      <c r="B120" s="21"/>
      <c r="F120" s="21"/>
      <c r="G120" s="21"/>
      <c r="H120" s="21"/>
      <c r="I120" s="21"/>
      <c r="J120" s="21"/>
      <c r="K120" s="21"/>
      <c r="L120" s="21"/>
      <c r="M120" s="21"/>
      <c r="N120" s="45"/>
      <c r="Q120" s="58"/>
    </row>
    <row r="121" spans="1:17" s="2" customFormat="1" x14ac:dyDescent="0.25">
      <c r="A121" s="1"/>
      <c r="B121" s="21"/>
      <c r="F121" s="21"/>
      <c r="G121" s="21"/>
      <c r="H121" s="21"/>
      <c r="I121" s="21"/>
      <c r="J121" s="21"/>
      <c r="K121" s="21"/>
      <c r="L121" s="21"/>
      <c r="M121" s="21"/>
      <c r="N121" s="45"/>
      <c r="Q121" s="58"/>
    </row>
    <row r="122" spans="1:17" s="2" customFormat="1" x14ac:dyDescent="0.25">
      <c r="A122" s="1"/>
      <c r="B122" s="21"/>
      <c r="F122" s="21"/>
      <c r="G122" s="21"/>
      <c r="H122" s="21"/>
      <c r="I122" s="21"/>
      <c r="J122" s="21"/>
      <c r="K122" s="21"/>
      <c r="L122" s="21"/>
      <c r="M122" s="21"/>
      <c r="N122" s="45"/>
      <c r="Q122" s="58"/>
    </row>
    <row r="123" spans="1:17" s="2" customFormat="1" x14ac:dyDescent="0.25">
      <c r="A123" s="1"/>
      <c r="B123" s="21"/>
      <c r="F123" s="21"/>
      <c r="G123" s="21"/>
      <c r="H123" s="21"/>
      <c r="I123" s="21"/>
      <c r="J123" s="21"/>
      <c r="K123" s="21"/>
      <c r="L123" s="21"/>
      <c r="M123" s="21"/>
      <c r="N123" s="45"/>
      <c r="Q123" s="58"/>
    </row>
    <row r="124" spans="1:17" s="2" customFormat="1" x14ac:dyDescent="0.25">
      <c r="A124" s="1"/>
      <c r="B124" s="21"/>
      <c r="F124" s="21"/>
      <c r="G124" s="21"/>
      <c r="H124" s="21"/>
      <c r="I124" s="21"/>
      <c r="J124" s="21"/>
      <c r="K124" s="21"/>
      <c r="L124" s="21"/>
      <c r="M124" s="21"/>
      <c r="N124" s="45"/>
      <c r="Q124" s="58"/>
    </row>
    <row r="125" spans="1:17" s="2" customFormat="1" x14ac:dyDescent="0.25">
      <c r="A125" s="1"/>
      <c r="B125" s="21"/>
      <c r="F125" s="21"/>
      <c r="G125" s="21"/>
      <c r="H125" s="21"/>
      <c r="I125" s="21"/>
      <c r="J125" s="21"/>
      <c r="K125" s="21"/>
      <c r="L125" s="21"/>
      <c r="M125" s="21"/>
      <c r="N125" s="45"/>
      <c r="Q125" s="58"/>
    </row>
    <row r="126" spans="1:17" s="2" customFormat="1" x14ac:dyDescent="0.25">
      <c r="A126" s="1"/>
      <c r="B126" s="21"/>
      <c r="F126" s="21"/>
      <c r="G126" s="21"/>
      <c r="H126" s="21"/>
      <c r="I126" s="21"/>
      <c r="J126" s="21"/>
      <c r="K126" s="21"/>
      <c r="L126" s="21"/>
      <c r="M126" s="21"/>
      <c r="N126" s="45"/>
      <c r="Q126" s="58"/>
    </row>
    <row r="127" spans="1:17" s="2" customFormat="1" x14ac:dyDescent="0.25">
      <c r="A127" s="1"/>
      <c r="B127" s="21"/>
      <c r="F127" s="21"/>
      <c r="G127" s="21"/>
      <c r="H127" s="21"/>
      <c r="I127" s="21"/>
      <c r="J127" s="21"/>
      <c r="K127" s="21"/>
      <c r="L127" s="21"/>
      <c r="M127" s="21"/>
      <c r="N127" s="45"/>
      <c r="Q127" s="58"/>
    </row>
    <row r="128" spans="1:17" s="2" customFormat="1" x14ac:dyDescent="0.25">
      <c r="A128" s="1"/>
      <c r="B128" s="21"/>
      <c r="F128" s="21"/>
      <c r="G128" s="21"/>
      <c r="H128" s="21"/>
      <c r="I128" s="21"/>
      <c r="J128" s="21"/>
      <c r="K128" s="21"/>
      <c r="L128" s="21"/>
      <c r="M128" s="21"/>
      <c r="N128" s="45"/>
      <c r="Q128" s="58"/>
    </row>
    <row r="129" spans="1:17" s="2" customFormat="1" x14ac:dyDescent="0.25">
      <c r="A129" s="1"/>
      <c r="B129" s="21"/>
      <c r="F129" s="21"/>
      <c r="G129" s="21"/>
      <c r="H129" s="21"/>
      <c r="I129" s="21"/>
      <c r="J129" s="21"/>
      <c r="K129" s="21"/>
      <c r="L129" s="21"/>
      <c r="M129" s="21"/>
      <c r="N129" s="45"/>
      <c r="Q129" s="58"/>
    </row>
    <row r="130" spans="1:17" s="2" customFormat="1" x14ac:dyDescent="0.25">
      <c r="A130" s="1"/>
      <c r="B130" s="21"/>
      <c r="F130" s="21"/>
      <c r="G130" s="21"/>
      <c r="H130" s="21"/>
      <c r="I130" s="21"/>
      <c r="J130" s="21"/>
      <c r="K130" s="21"/>
      <c r="L130" s="21"/>
      <c r="M130" s="21"/>
      <c r="N130" s="45"/>
      <c r="Q130" s="58"/>
    </row>
    <row r="131" spans="1:17" s="2" customFormat="1" x14ac:dyDescent="0.25">
      <c r="A131" s="1"/>
      <c r="B131" s="21"/>
      <c r="F131" s="21"/>
      <c r="G131" s="21"/>
      <c r="H131" s="21"/>
      <c r="I131" s="21"/>
      <c r="J131" s="21"/>
      <c r="K131" s="21"/>
      <c r="L131" s="21"/>
      <c r="M131" s="21"/>
      <c r="N131" s="45"/>
      <c r="Q131" s="58"/>
    </row>
    <row r="132" spans="1:17" s="2" customFormat="1" x14ac:dyDescent="0.25">
      <c r="A132" s="1"/>
      <c r="B132" s="21"/>
      <c r="F132" s="21"/>
      <c r="G132" s="21"/>
      <c r="H132" s="21"/>
      <c r="I132" s="21"/>
      <c r="J132" s="21"/>
      <c r="K132" s="21"/>
      <c r="L132" s="21"/>
      <c r="M132" s="21"/>
      <c r="N132" s="45"/>
      <c r="Q132" s="58"/>
    </row>
    <row r="133" spans="1:17" s="2" customFormat="1" x14ac:dyDescent="0.25">
      <c r="A133" s="1"/>
      <c r="B133" s="21"/>
      <c r="F133" s="21"/>
      <c r="G133" s="21"/>
      <c r="H133" s="21"/>
      <c r="I133" s="21"/>
      <c r="J133" s="21"/>
      <c r="K133" s="21"/>
      <c r="L133" s="21"/>
      <c r="M133" s="21"/>
      <c r="N133" s="45"/>
      <c r="Q133" s="58"/>
    </row>
    <row r="134" spans="1:17" s="2" customFormat="1" x14ac:dyDescent="0.25">
      <c r="A134" s="1"/>
      <c r="B134" s="21"/>
      <c r="F134" s="21"/>
      <c r="G134" s="21"/>
      <c r="H134" s="21"/>
      <c r="I134" s="21"/>
      <c r="J134" s="21"/>
      <c r="K134" s="21"/>
      <c r="L134" s="21"/>
      <c r="M134" s="21"/>
      <c r="N134" s="45"/>
      <c r="Q134" s="58"/>
    </row>
    <row r="135" spans="1:17" s="2" customFormat="1" x14ac:dyDescent="0.25">
      <c r="A135" s="1"/>
      <c r="B135" s="21"/>
      <c r="F135" s="21"/>
      <c r="G135" s="21"/>
      <c r="H135" s="21"/>
      <c r="I135" s="21"/>
      <c r="J135" s="21"/>
      <c r="K135" s="21"/>
      <c r="L135" s="21"/>
      <c r="M135" s="21"/>
      <c r="N135" s="45"/>
      <c r="Q135" s="58"/>
    </row>
    <row r="136" spans="1:17" s="2" customFormat="1" x14ac:dyDescent="0.25">
      <c r="A136" s="1"/>
      <c r="B136" s="21"/>
      <c r="F136" s="21"/>
      <c r="G136" s="21"/>
      <c r="H136" s="21"/>
      <c r="I136" s="21"/>
      <c r="J136" s="21"/>
      <c r="K136" s="21"/>
      <c r="L136" s="21"/>
      <c r="M136" s="21"/>
      <c r="N136" s="45"/>
      <c r="Q136" s="58"/>
    </row>
    <row r="137" spans="1:17" s="2" customFormat="1" x14ac:dyDescent="0.25">
      <c r="A137" s="1"/>
      <c r="B137" s="21"/>
      <c r="F137" s="21"/>
      <c r="G137" s="21"/>
      <c r="H137" s="21"/>
      <c r="I137" s="21"/>
      <c r="J137" s="21"/>
      <c r="K137" s="21"/>
      <c r="L137" s="21"/>
      <c r="M137" s="21"/>
      <c r="N137" s="45"/>
      <c r="Q137" s="58"/>
    </row>
    <row r="138" spans="1:17" s="2" customFormat="1" x14ac:dyDescent="0.25">
      <c r="A138" s="1"/>
      <c r="B138" s="21"/>
      <c r="F138" s="21"/>
      <c r="G138" s="21"/>
      <c r="H138" s="21"/>
      <c r="I138" s="21"/>
      <c r="J138" s="21"/>
      <c r="K138" s="21"/>
      <c r="L138" s="21"/>
      <c r="M138" s="21"/>
      <c r="N138" s="45"/>
      <c r="Q138" s="58"/>
    </row>
    <row r="139" spans="1:17" s="2" customFormat="1" x14ac:dyDescent="0.25">
      <c r="A139" s="1"/>
      <c r="B139" s="21"/>
      <c r="F139" s="21"/>
      <c r="G139" s="21"/>
      <c r="H139" s="21"/>
      <c r="I139" s="21"/>
      <c r="J139" s="21"/>
      <c r="K139" s="21"/>
      <c r="L139" s="21"/>
      <c r="M139" s="21"/>
      <c r="N139" s="45"/>
      <c r="Q139" s="58"/>
    </row>
    <row r="140" spans="1:17" s="2" customFormat="1" x14ac:dyDescent="0.25">
      <c r="A140" s="1"/>
      <c r="B140" s="21"/>
      <c r="F140" s="21"/>
      <c r="G140" s="21"/>
      <c r="H140" s="21"/>
      <c r="I140" s="21"/>
      <c r="J140" s="21"/>
      <c r="K140" s="21"/>
      <c r="L140" s="21"/>
      <c r="M140" s="21"/>
      <c r="N140" s="45"/>
      <c r="Q140" s="58"/>
    </row>
    <row r="141" spans="1:17" s="2" customFormat="1" x14ac:dyDescent="0.25">
      <c r="A141" s="1"/>
      <c r="B141" s="21"/>
      <c r="F141" s="21"/>
      <c r="G141" s="21"/>
      <c r="H141" s="21"/>
      <c r="I141" s="21"/>
      <c r="J141" s="21"/>
      <c r="K141" s="21"/>
      <c r="L141" s="21"/>
      <c r="M141" s="21"/>
      <c r="N141" s="45"/>
      <c r="Q141" s="58"/>
    </row>
    <row r="142" spans="1:17" s="2" customFormat="1" x14ac:dyDescent="0.25">
      <c r="A142" s="1"/>
      <c r="B142" s="21"/>
      <c r="F142" s="21"/>
      <c r="G142" s="21"/>
      <c r="H142" s="21"/>
      <c r="I142" s="21"/>
      <c r="J142" s="21"/>
      <c r="K142" s="21"/>
      <c r="L142" s="21"/>
      <c r="M142" s="21"/>
      <c r="N142" s="45"/>
      <c r="Q142" s="58"/>
    </row>
    <row r="143" spans="1:17" s="2" customFormat="1" x14ac:dyDescent="0.25">
      <c r="A143" s="1"/>
      <c r="B143" s="21"/>
      <c r="F143" s="21"/>
      <c r="G143" s="21"/>
      <c r="H143" s="21"/>
      <c r="I143" s="21"/>
      <c r="J143" s="21"/>
      <c r="K143" s="21"/>
      <c r="L143" s="21"/>
      <c r="M143" s="21"/>
      <c r="N143" s="45"/>
      <c r="Q143" s="58"/>
    </row>
    <row r="144" spans="1:17" s="2" customFormat="1" x14ac:dyDescent="0.25">
      <c r="A144" s="1"/>
      <c r="B144" s="21"/>
      <c r="F144" s="21"/>
      <c r="G144" s="21"/>
      <c r="H144" s="21"/>
      <c r="I144" s="21"/>
      <c r="J144" s="21"/>
      <c r="K144" s="21"/>
      <c r="L144" s="21"/>
      <c r="M144" s="21"/>
      <c r="N144" s="45"/>
      <c r="Q144" s="58"/>
    </row>
    <row r="145" spans="1:17" s="2" customFormat="1" x14ac:dyDescent="0.25">
      <c r="A145" s="1"/>
      <c r="B145" s="21"/>
      <c r="F145" s="21"/>
      <c r="G145" s="21"/>
      <c r="H145" s="21"/>
      <c r="I145" s="21"/>
      <c r="J145" s="21"/>
      <c r="K145" s="21"/>
      <c r="L145" s="21"/>
      <c r="M145" s="21"/>
      <c r="N145" s="45"/>
      <c r="Q145" s="58"/>
    </row>
    <row r="146" spans="1:17" s="2" customFormat="1" x14ac:dyDescent="0.25">
      <c r="A146" s="1"/>
      <c r="B146" s="21"/>
      <c r="F146" s="21"/>
      <c r="G146" s="21"/>
      <c r="H146" s="21"/>
      <c r="I146" s="21"/>
      <c r="J146" s="21"/>
      <c r="K146" s="21"/>
      <c r="L146" s="21"/>
      <c r="M146" s="21"/>
      <c r="N146" s="45"/>
      <c r="Q146" s="58"/>
    </row>
    <row r="147" spans="1:17" s="2" customFormat="1" x14ac:dyDescent="0.25">
      <c r="A147" s="1"/>
      <c r="B147" s="21"/>
      <c r="F147" s="21"/>
      <c r="G147" s="21"/>
      <c r="H147" s="21"/>
      <c r="I147" s="21"/>
      <c r="J147" s="21"/>
      <c r="K147" s="21"/>
      <c r="L147" s="21"/>
      <c r="M147" s="21"/>
      <c r="N147" s="45"/>
      <c r="Q147" s="58"/>
    </row>
    <row r="148" spans="1:17" s="2" customFormat="1" x14ac:dyDescent="0.25">
      <c r="A148" s="1"/>
      <c r="B148" s="21"/>
      <c r="F148" s="21"/>
      <c r="G148" s="21"/>
      <c r="H148" s="21"/>
      <c r="I148" s="21"/>
      <c r="J148" s="21"/>
      <c r="K148" s="21"/>
      <c r="L148" s="21"/>
      <c r="M148" s="21"/>
      <c r="N148" s="45"/>
      <c r="Q148" s="58"/>
    </row>
    <row r="149" spans="1:17" s="2" customFormat="1" x14ac:dyDescent="0.25">
      <c r="A149" s="1"/>
      <c r="B149" s="21"/>
      <c r="F149" s="21"/>
      <c r="G149" s="21"/>
      <c r="H149" s="21"/>
      <c r="I149" s="21"/>
      <c r="J149" s="21"/>
      <c r="K149" s="21"/>
      <c r="L149" s="21"/>
      <c r="M149" s="21"/>
      <c r="N149" s="45"/>
      <c r="Q149" s="58"/>
    </row>
    <row r="150" spans="1:17" s="2" customFormat="1" x14ac:dyDescent="0.25">
      <c r="A150" s="1"/>
      <c r="B150" s="21"/>
      <c r="F150" s="21"/>
      <c r="G150" s="21"/>
      <c r="H150" s="21"/>
      <c r="I150" s="21"/>
      <c r="J150" s="21"/>
      <c r="K150" s="21"/>
      <c r="L150" s="21"/>
      <c r="M150" s="21"/>
      <c r="N150" s="45"/>
      <c r="Q150" s="58"/>
    </row>
    <row r="151" spans="1:17" s="2" customFormat="1" x14ac:dyDescent="0.25">
      <c r="A151" s="1"/>
      <c r="B151" s="21"/>
      <c r="F151" s="21"/>
      <c r="G151" s="21"/>
      <c r="H151" s="21"/>
      <c r="I151" s="21"/>
      <c r="J151" s="21"/>
      <c r="K151" s="21"/>
      <c r="L151" s="21"/>
      <c r="M151" s="21"/>
      <c r="N151" s="45"/>
      <c r="Q151" s="58"/>
    </row>
    <row r="152" spans="1:17" s="2" customFormat="1" x14ac:dyDescent="0.25">
      <c r="A152" s="1"/>
      <c r="B152" s="21"/>
      <c r="F152" s="21"/>
      <c r="G152" s="21"/>
      <c r="H152" s="21"/>
      <c r="I152" s="21"/>
      <c r="J152" s="21"/>
      <c r="K152" s="21"/>
      <c r="L152" s="21"/>
      <c r="M152" s="21"/>
      <c r="N152" s="45"/>
      <c r="Q152" s="58"/>
    </row>
    <row r="153" spans="1:17" s="2" customFormat="1" x14ac:dyDescent="0.25">
      <c r="A153" s="1"/>
      <c r="B153" s="21"/>
      <c r="F153" s="21"/>
      <c r="G153" s="21"/>
      <c r="H153" s="21"/>
      <c r="I153" s="21"/>
      <c r="J153" s="21"/>
      <c r="K153" s="21"/>
      <c r="L153" s="21"/>
      <c r="M153" s="21"/>
      <c r="N153" s="45"/>
      <c r="Q153" s="58"/>
    </row>
    <row r="154" spans="1:17" s="2" customFormat="1" x14ac:dyDescent="0.25">
      <c r="A154" s="1"/>
      <c r="B154" s="21"/>
      <c r="F154" s="21"/>
      <c r="G154" s="21"/>
      <c r="H154" s="21"/>
      <c r="I154" s="21"/>
      <c r="J154" s="21"/>
      <c r="K154" s="21"/>
      <c r="L154" s="21"/>
      <c r="M154" s="21"/>
      <c r="N154" s="45"/>
      <c r="Q154" s="58"/>
    </row>
    <row r="155" spans="1:17" s="2" customFormat="1" x14ac:dyDescent="0.25">
      <c r="A155" s="1"/>
      <c r="B155" s="21"/>
      <c r="F155" s="21"/>
      <c r="G155" s="21"/>
      <c r="H155" s="21"/>
      <c r="I155" s="21"/>
      <c r="J155" s="21"/>
      <c r="K155" s="21"/>
      <c r="L155" s="21"/>
      <c r="M155" s="21"/>
      <c r="N155" s="45"/>
      <c r="Q155" s="58"/>
    </row>
    <row r="156" spans="1:17" s="2" customFormat="1" x14ac:dyDescent="0.25">
      <c r="A156" s="1"/>
      <c r="B156" s="21"/>
      <c r="F156" s="21"/>
      <c r="G156" s="21"/>
      <c r="H156" s="21"/>
      <c r="I156" s="21"/>
      <c r="J156" s="21"/>
      <c r="K156" s="21"/>
      <c r="L156" s="21"/>
      <c r="M156" s="21"/>
      <c r="N156" s="45"/>
      <c r="Q156" s="58"/>
    </row>
    <row r="157" spans="1:17" s="2" customFormat="1" x14ac:dyDescent="0.25">
      <c r="A157" s="1"/>
      <c r="B157" s="21"/>
      <c r="F157" s="21"/>
      <c r="G157" s="21"/>
      <c r="H157" s="21"/>
      <c r="I157" s="21"/>
      <c r="J157" s="21"/>
      <c r="K157" s="21"/>
      <c r="L157" s="21"/>
      <c r="M157" s="21"/>
      <c r="N157" s="45"/>
      <c r="Q157" s="58"/>
    </row>
    <row r="158" spans="1:17" s="2" customFormat="1" x14ac:dyDescent="0.25">
      <c r="A158" s="1"/>
      <c r="B158" s="21"/>
      <c r="F158" s="21"/>
      <c r="G158" s="21"/>
      <c r="H158" s="21"/>
      <c r="I158" s="21"/>
      <c r="J158" s="21"/>
      <c r="K158" s="21"/>
      <c r="L158" s="21"/>
      <c r="M158" s="21"/>
      <c r="N158" s="45"/>
      <c r="Q158" s="58"/>
    </row>
    <row r="159" spans="1:17" s="2" customFormat="1" x14ac:dyDescent="0.25">
      <c r="A159" s="1"/>
      <c r="B159" s="21"/>
      <c r="F159" s="21"/>
      <c r="G159" s="21"/>
      <c r="H159" s="21"/>
      <c r="I159" s="21"/>
      <c r="J159" s="21"/>
      <c r="K159" s="21"/>
      <c r="L159" s="21"/>
      <c r="M159" s="21"/>
      <c r="N159" s="45"/>
      <c r="Q159" s="58"/>
    </row>
    <row r="160" spans="1:17" s="2" customFormat="1" x14ac:dyDescent="0.25">
      <c r="A160" s="1"/>
      <c r="B160" s="21"/>
      <c r="F160" s="21"/>
      <c r="G160" s="21"/>
      <c r="H160" s="21"/>
      <c r="I160" s="21"/>
      <c r="J160" s="21"/>
      <c r="K160" s="21"/>
      <c r="L160" s="21"/>
      <c r="M160" s="21"/>
      <c r="N160" s="45"/>
      <c r="Q160" s="58"/>
    </row>
    <row r="161" spans="1:17" s="2" customFormat="1" x14ac:dyDescent="0.25">
      <c r="A161" s="1"/>
      <c r="B161" s="21"/>
      <c r="F161" s="21"/>
      <c r="G161" s="21"/>
      <c r="H161" s="21"/>
      <c r="I161" s="21"/>
      <c r="J161" s="21"/>
      <c r="K161" s="21"/>
      <c r="L161" s="21"/>
      <c r="M161" s="21"/>
      <c r="N161" s="45"/>
      <c r="Q161" s="58"/>
    </row>
    <row r="162" spans="1:17" s="2" customFormat="1" x14ac:dyDescent="0.25">
      <c r="A162" s="1"/>
      <c r="B162" s="21"/>
      <c r="F162" s="21"/>
      <c r="G162" s="21"/>
      <c r="H162" s="21"/>
      <c r="I162" s="21"/>
      <c r="J162" s="21"/>
      <c r="K162" s="21"/>
      <c r="L162" s="21"/>
      <c r="M162" s="21"/>
      <c r="N162" s="45"/>
      <c r="Q162" s="58"/>
    </row>
    <row r="163" spans="1:17" s="2" customFormat="1" x14ac:dyDescent="0.25">
      <c r="A163" s="1"/>
      <c r="B163" s="21"/>
      <c r="F163" s="21"/>
      <c r="G163" s="21"/>
      <c r="H163" s="21"/>
      <c r="I163" s="21"/>
      <c r="J163" s="21"/>
      <c r="K163" s="21"/>
      <c r="L163" s="21"/>
      <c r="M163" s="21"/>
      <c r="N163" s="45"/>
      <c r="Q163" s="58"/>
    </row>
    <row r="164" spans="1:17" s="2" customFormat="1" x14ac:dyDescent="0.25">
      <c r="A164" s="1"/>
      <c r="B164" s="21"/>
      <c r="F164" s="21"/>
      <c r="G164" s="21"/>
      <c r="H164" s="21"/>
      <c r="I164" s="21"/>
      <c r="J164" s="21"/>
      <c r="K164" s="21"/>
      <c r="L164" s="21"/>
      <c r="M164" s="21"/>
      <c r="N164" s="45"/>
      <c r="Q164" s="58"/>
    </row>
    <row r="165" spans="1:17" s="2" customFormat="1" x14ac:dyDescent="0.25">
      <c r="A165" s="1"/>
      <c r="B165" s="21"/>
      <c r="F165" s="21"/>
      <c r="G165" s="21"/>
      <c r="H165" s="21"/>
      <c r="I165" s="21"/>
      <c r="J165" s="21"/>
      <c r="K165" s="21"/>
      <c r="L165" s="21"/>
      <c r="M165" s="21"/>
      <c r="N165" s="45"/>
      <c r="Q165" s="58"/>
    </row>
    <row r="166" spans="1:17" s="2" customFormat="1" x14ac:dyDescent="0.25">
      <c r="A166" s="1"/>
      <c r="B166" s="21"/>
      <c r="F166" s="21"/>
      <c r="G166" s="21"/>
      <c r="H166" s="21"/>
      <c r="I166" s="21"/>
      <c r="J166" s="21"/>
      <c r="K166" s="21"/>
      <c r="L166" s="21"/>
      <c r="M166" s="21"/>
      <c r="N166" s="45"/>
      <c r="Q166" s="58"/>
    </row>
    <row r="167" spans="1:17" s="2" customFormat="1" x14ac:dyDescent="0.25">
      <c r="A167" s="1"/>
      <c r="B167" s="21"/>
      <c r="F167" s="21"/>
      <c r="G167" s="21"/>
      <c r="H167" s="21"/>
      <c r="I167" s="21"/>
      <c r="J167" s="21"/>
      <c r="K167" s="21"/>
      <c r="L167" s="21"/>
      <c r="M167" s="21"/>
      <c r="N167" s="45"/>
      <c r="Q167" s="58"/>
    </row>
    <row r="168" spans="1:17" s="2" customFormat="1" x14ac:dyDescent="0.25">
      <c r="A168" s="1"/>
      <c r="B168" s="21"/>
      <c r="F168" s="21"/>
      <c r="G168" s="21"/>
      <c r="H168" s="21"/>
      <c r="I168" s="21"/>
      <c r="J168" s="21"/>
      <c r="K168" s="21"/>
      <c r="L168" s="21"/>
      <c r="M168" s="21"/>
      <c r="N168" s="45"/>
      <c r="Q168" s="58"/>
    </row>
    <row r="169" spans="1:17" s="2" customFormat="1" x14ac:dyDescent="0.25">
      <c r="A169" s="1"/>
      <c r="B169" s="21"/>
      <c r="F169" s="21"/>
      <c r="G169" s="21"/>
      <c r="H169" s="21"/>
      <c r="I169" s="21"/>
      <c r="J169" s="21"/>
      <c r="K169" s="21"/>
      <c r="L169" s="21"/>
      <c r="M169" s="21"/>
      <c r="N169" s="45"/>
      <c r="Q169" s="58"/>
    </row>
    <row r="170" spans="1:17" s="2" customFormat="1" x14ac:dyDescent="0.25">
      <c r="A170" s="1"/>
      <c r="B170" s="21"/>
      <c r="F170" s="21"/>
      <c r="G170" s="21"/>
      <c r="H170" s="21"/>
      <c r="I170" s="21"/>
      <c r="J170" s="21"/>
      <c r="K170" s="21"/>
      <c r="L170" s="21"/>
      <c r="M170" s="21"/>
      <c r="N170" s="45"/>
      <c r="Q170" s="58"/>
    </row>
    <row r="171" spans="1:17" s="2" customFormat="1" x14ac:dyDescent="0.25">
      <c r="A171" s="1"/>
      <c r="B171" s="21"/>
      <c r="F171" s="21"/>
      <c r="G171" s="21"/>
      <c r="H171" s="21"/>
      <c r="I171" s="21"/>
      <c r="J171" s="21"/>
      <c r="K171" s="21"/>
      <c r="L171" s="21"/>
      <c r="M171" s="21"/>
      <c r="N171" s="45"/>
      <c r="Q171" s="58"/>
    </row>
    <row r="172" spans="1:17" s="2" customFormat="1" x14ac:dyDescent="0.25">
      <c r="A172" s="1"/>
      <c r="B172" s="21"/>
      <c r="F172" s="21"/>
      <c r="G172" s="21"/>
      <c r="H172" s="21"/>
      <c r="I172" s="21"/>
      <c r="J172" s="21"/>
      <c r="K172" s="21"/>
      <c r="L172" s="21"/>
      <c r="M172" s="21"/>
      <c r="N172" s="45"/>
      <c r="Q172" s="58"/>
    </row>
    <row r="173" spans="1:17" s="2" customFormat="1" x14ac:dyDescent="0.25">
      <c r="A173" s="1"/>
      <c r="B173" s="21"/>
      <c r="F173" s="21"/>
      <c r="G173" s="21"/>
      <c r="H173" s="21"/>
      <c r="I173" s="21"/>
      <c r="J173" s="21"/>
      <c r="K173" s="21"/>
      <c r="L173" s="21"/>
      <c r="M173" s="21"/>
      <c r="N173" s="45"/>
      <c r="Q173" s="58"/>
    </row>
    <row r="174" spans="1:17" s="2" customFormat="1" x14ac:dyDescent="0.25">
      <c r="A174" s="1"/>
      <c r="B174" s="21"/>
      <c r="F174" s="21"/>
      <c r="G174" s="21"/>
      <c r="H174" s="21"/>
      <c r="I174" s="21"/>
      <c r="J174" s="21"/>
      <c r="K174" s="21"/>
      <c r="L174" s="21"/>
      <c r="M174" s="21"/>
      <c r="N174" s="45"/>
      <c r="Q174" s="58"/>
    </row>
    <row r="175" spans="1:17" s="2" customFormat="1" x14ac:dyDescent="0.25">
      <c r="A175" s="1"/>
      <c r="B175" s="21"/>
      <c r="F175" s="21"/>
      <c r="G175" s="21"/>
      <c r="H175" s="21"/>
      <c r="I175" s="21"/>
      <c r="J175" s="21"/>
      <c r="K175" s="21"/>
      <c r="L175" s="21"/>
      <c r="M175" s="21"/>
      <c r="N175" s="45"/>
      <c r="Q175" s="58"/>
    </row>
    <row r="176" spans="1:17" s="2" customFormat="1" x14ac:dyDescent="0.25">
      <c r="A176" s="1"/>
      <c r="B176" s="21"/>
      <c r="F176" s="21"/>
      <c r="G176" s="21"/>
      <c r="H176" s="21"/>
      <c r="I176" s="21"/>
      <c r="J176" s="21"/>
      <c r="K176" s="21"/>
      <c r="L176" s="21"/>
      <c r="M176" s="21"/>
      <c r="N176" s="45"/>
      <c r="Q176" s="58"/>
    </row>
    <row r="177" spans="1:17" s="2" customFormat="1" x14ac:dyDescent="0.25">
      <c r="A177" s="1"/>
      <c r="B177" s="21"/>
      <c r="F177" s="21"/>
      <c r="G177" s="21"/>
      <c r="H177" s="21"/>
      <c r="I177" s="21"/>
      <c r="J177" s="21"/>
      <c r="K177" s="21"/>
      <c r="L177" s="21"/>
      <c r="M177" s="21"/>
      <c r="N177" s="45"/>
      <c r="Q177" s="58"/>
    </row>
    <row r="178" spans="1:17" s="2" customFormat="1" x14ac:dyDescent="0.25">
      <c r="A178" s="1"/>
      <c r="B178" s="21"/>
      <c r="F178" s="21"/>
      <c r="G178" s="21"/>
      <c r="H178" s="21"/>
      <c r="I178" s="21"/>
      <c r="J178" s="21"/>
      <c r="K178" s="21"/>
      <c r="L178" s="21"/>
      <c r="M178" s="21"/>
      <c r="N178" s="45"/>
      <c r="Q178" s="58"/>
    </row>
    <row r="179" spans="1:17" s="2" customFormat="1" x14ac:dyDescent="0.25">
      <c r="A179" s="1"/>
      <c r="B179" s="21"/>
      <c r="F179" s="21"/>
      <c r="G179" s="21"/>
      <c r="H179" s="21"/>
      <c r="I179" s="21"/>
      <c r="J179" s="21"/>
      <c r="K179" s="21"/>
      <c r="L179" s="21"/>
      <c r="M179" s="21"/>
      <c r="N179" s="45"/>
      <c r="Q179" s="58"/>
    </row>
    <row r="180" spans="1:17" s="2" customFormat="1" x14ac:dyDescent="0.25">
      <c r="A180" s="1"/>
      <c r="B180" s="21"/>
      <c r="F180" s="21"/>
      <c r="G180" s="21"/>
      <c r="H180" s="21"/>
      <c r="I180" s="21"/>
      <c r="J180" s="21"/>
      <c r="K180" s="21"/>
      <c r="L180" s="21"/>
      <c r="M180" s="21"/>
      <c r="N180" s="45"/>
      <c r="Q180" s="58"/>
    </row>
    <row r="181" spans="1:17" s="2" customFormat="1" x14ac:dyDescent="0.25">
      <c r="A181" s="1"/>
      <c r="B181" s="21"/>
      <c r="F181" s="21"/>
      <c r="G181" s="21"/>
      <c r="H181" s="21"/>
      <c r="I181" s="21"/>
      <c r="J181" s="21"/>
      <c r="K181" s="21"/>
      <c r="L181" s="21"/>
      <c r="M181" s="21"/>
      <c r="N181" s="45"/>
      <c r="Q181" s="58"/>
    </row>
    <row r="182" spans="1:17" s="2" customFormat="1" x14ac:dyDescent="0.25">
      <c r="A182" s="1"/>
      <c r="B182" s="21"/>
      <c r="F182" s="21"/>
      <c r="G182" s="21"/>
      <c r="H182" s="21"/>
      <c r="I182" s="21"/>
      <c r="J182" s="21"/>
      <c r="K182" s="21"/>
      <c r="L182" s="21"/>
      <c r="M182" s="21"/>
      <c r="N182" s="45"/>
      <c r="Q182" s="58"/>
    </row>
    <row r="183" spans="1:17" s="2" customFormat="1" x14ac:dyDescent="0.25">
      <c r="A183" s="1"/>
      <c r="B183" s="21"/>
      <c r="F183" s="21"/>
      <c r="G183" s="21"/>
      <c r="H183" s="21"/>
      <c r="I183" s="21"/>
      <c r="J183" s="21"/>
      <c r="K183" s="21"/>
      <c r="L183" s="21"/>
      <c r="M183" s="21"/>
      <c r="N183" s="45"/>
      <c r="Q183" s="58"/>
    </row>
    <row r="184" spans="1:17" s="2" customFormat="1" x14ac:dyDescent="0.25">
      <c r="A184" s="1"/>
      <c r="B184" s="21"/>
      <c r="F184" s="21"/>
      <c r="G184" s="21"/>
      <c r="H184" s="21"/>
      <c r="I184" s="21"/>
      <c r="J184" s="21"/>
      <c r="K184" s="21"/>
      <c r="L184" s="21"/>
      <c r="M184" s="21"/>
      <c r="N184" s="45"/>
      <c r="Q184" s="58"/>
    </row>
    <row r="185" spans="1:17" s="2" customFormat="1" x14ac:dyDescent="0.25">
      <c r="A185" s="1"/>
      <c r="B185" s="21"/>
      <c r="F185" s="21"/>
      <c r="G185" s="21"/>
      <c r="H185" s="21"/>
      <c r="I185" s="21"/>
      <c r="J185" s="21"/>
      <c r="K185" s="21"/>
      <c r="L185" s="21"/>
      <c r="M185" s="21"/>
      <c r="N185" s="45"/>
      <c r="Q185" s="58"/>
    </row>
    <row r="186" spans="1:17" s="2" customFormat="1" x14ac:dyDescent="0.25">
      <c r="A186" s="1"/>
      <c r="B186" s="21"/>
      <c r="F186" s="21"/>
      <c r="G186" s="21"/>
      <c r="H186" s="21"/>
      <c r="I186" s="21"/>
      <c r="J186" s="21"/>
      <c r="K186" s="21"/>
      <c r="L186" s="21"/>
      <c r="M186" s="21"/>
      <c r="N186" s="45"/>
      <c r="Q186" s="58"/>
    </row>
    <row r="187" spans="1:17" s="2" customFormat="1" x14ac:dyDescent="0.25">
      <c r="A187" s="1"/>
      <c r="B187" s="21"/>
      <c r="F187" s="21"/>
      <c r="G187" s="21"/>
      <c r="H187" s="21"/>
      <c r="I187" s="21"/>
      <c r="J187" s="21"/>
      <c r="K187" s="21"/>
      <c r="L187" s="21"/>
      <c r="M187" s="21"/>
      <c r="N187" s="45"/>
      <c r="Q187" s="58"/>
    </row>
    <row r="188" spans="1:17" s="2" customFormat="1" x14ac:dyDescent="0.25">
      <c r="A188" s="1"/>
      <c r="B188" s="21"/>
      <c r="F188" s="21"/>
      <c r="G188" s="21"/>
      <c r="H188" s="21"/>
      <c r="I188" s="21"/>
      <c r="J188" s="21"/>
      <c r="K188" s="21"/>
      <c r="L188" s="21"/>
      <c r="M188" s="21"/>
      <c r="N188" s="45"/>
      <c r="Q188" s="58"/>
    </row>
    <row r="189" spans="1:17" s="2" customFormat="1" x14ac:dyDescent="0.25">
      <c r="A189" s="1"/>
      <c r="B189" s="21"/>
      <c r="F189" s="21"/>
      <c r="G189" s="21"/>
      <c r="H189" s="21"/>
      <c r="I189" s="21"/>
      <c r="J189" s="21"/>
      <c r="K189" s="21"/>
      <c r="L189" s="21"/>
      <c r="M189" s="21"/>
      <c r="N189" s="45"/>
      <c r="Q189" s="58"/>
    </row>
    <row r="190" spans="1:17" s="2" customFormat="1" x14ac:dyDescent="0.25">
      <c r="A190" s="1"/>
      <c r="B190" s="21"/>
      <c r="F190" s="21"/>
      <c r="G190" s="21"/>
      <c r="H190" s="21"/>
      <c r="I190" s="21"/>
      <c r="J190" s="21"/>
      <c r="K190" s="21"/>
      <c r="L190" s="21"/>
      <c r="M190" s="21"/>
      <c r="N190" s="45"/>
      <c r="Q190" s="58"/>
    </row>
    <row r="191" spans="1:17" s="2" customFormat="1" x14ac:dyDescent="0.25">
      <c r="A191" s="1"/>
      <c r="B191" s="21"/>
      <c r="F191" s="21"/>
      <c r="G191" s="21"/>
      <c r="H191" s="21"/>
      <c r="I191" s="21"/>
      <c r="J191" s="21"/>
      <c r="K191" s="21"/>
      <c r="L191" s="21"/>
      <c r="M191" s="21"/>
      <c r="N191" s="45"/>
      <c r="Q191" s="58"/>
    </row>
    <row r="192" spans="1:17" s="2" customFormat="1" x14ac:dyDescent="0.25">
      <c r="A192" s="1"/>
      <c r="B192" s="21"/>
      <c r="F192" s="21"/>
      <c r="G192" s="21"/>
      <c r="H192" s="21"/>
      <c r="I192" s="21"/>
      <c r="J192" s="21"/>
      <c r="K192" s="21"/>
      <c r="L192" s="21"/>
      <c r="M192" s="21"/>
      <c r="N192" s="45"/>
      <c r="Q192" s="58"/>
    </row>
    <row r="193" spans="1:17" s="2" customFormat="1" x14ac:dyDescent="0.25">
      <c r="A193" s="1"/>
      <c r="B193" s="21"/>
      <c r="F193" s="21"/>
      <c r="G193" s="21"/>
      <c r="H193" s="21"/>
      <c r="I193" s="21"/>
      <c r="J193" s="21"/>
      <c r="K193" s="21"/>
      <c r="L193" s="21"/>
      <c r="M193" s="21"/>
      <c r="N193" s="45"/>
      <c r="Q193" s="58"/>
    </row>
    <row r="194" spans="1:17" s="2" customFormat="1" x14ac:dyDescent="0.25">
      <c r="A194" s="1"/>
      <c r="B194" s="21"/>
      <c r="F194" s="21"/>
      <c r="G194" s="21"/>
      <c r="H194" s="21"/>
      <c r="I194" s="21"/>
      <c r="J194" s="21"/>
      <c r="K194" s="21"/>
      <c r="L194" s="21"/>
      <c r="M194" s="21"/>
      <c r="N194" s="45"/>
      <c r="Q194" s="58"/>
    </row>
    <row r="195" spans="1:17" s="2" customFormat="1" x14ac:dyDescent="0.25">
      <c r="A195" s="1"/>
      <c r="B195" s="21"/>
      <c r="F195" s="21"/>
      <c r="G195" s="21"/>
      <c r="H195" s="21"/>
      <c r="I195" s="21"/>
      <c r="J195" s="21"/>
      <c r="K195" s="21"/>
      <c r="L195" s="21"/>
      <c r="M195" s="21"/>
      <c r="N195" s="45"/>
      <c r="Q195" s="58"/>
    </row>
    <row r="196" spans="1:17" s="2" customFormat="1" x14ac:dyDescent="0.25">
      <c r="A196" s="1"/>
      <c r="B196" s="21"/>
      <c r="F196" s="21"/>
      <c r="G196" s="21"/>
      <c r="H196" s="21"/>
      <c r="I196" s="21"/>
      <c r="J196" s="21"/>
      <c r="K196" s="21"/>
      <c r="L196" s="21"/>
      <c r="M196" s="21"/>
      <c r="N196" s="45"/>
      <c r="Q196" s="58"/>
    </row>
    <row r="197" spans="1:17" s="2" customFormat="1" x14ac:dyDescent="0.25">
      <c r="A197" s="1"/>
      <c r="B197" s="21"/>
      <c r="F197" s="21"/>
      <c r="G197" s="21"/>
      <c r="H197" s="21"/>
      <c r="I197" s="21"/>
      <c r="J197" s="21"/>
      <c r="K197" s="21"/>
      <c r="L197" s="21"/>
      <c r="M197" s="21"/>
      <c r="N197" s="45"/>
      <c r="Q197" s="58"/>
    </row>
    <row r="198" spans="1:17" s="2" customFormat="1" x14ac:dyDescent="0.25">
      <c r="A198" s="1"/>
      <c r="B198" s="21"/>
      <c r="F198" s="21"/>
      <c r="G198" s="21"/>
      <c r="H198" s="21"/>
      <c r="I198" s="21"/>
      <c r="J198" s="21"/>
      <c r="K198" s="21"/>
      <c r="L198" s="21"/>
      <c r="M198" s="21"/>
      <c r="N198" s="45"/>
      <c r="Q198" s="58"/>
    </row>
    <row r="199" spans="1:17" s="2" customFormat="1" x14ac:dyDescent="0.25">
      <c r="A199" s="1"/>
      <c r="B199" s="21"/>
      <c r="F199" s="21"/>
      <c r="G199" s="21"/>
      <c r="H199" s="21"/>
      <c r="I199" s="21"/>
      <c r="J199" s="21"/>
      <c r="K199" s="21"/>
      <c r="L199" s="21"/>
      <c r="M199" s="21"/>
      <c r="N199" s="45"/>
      <c r="Q199" s="58"/>
    </row>
    <row r="200" spans="1:17" s="2" customFormat="1" x14ac:dyDescent="0.25">
      <c r="A200" s="1"/>
      <c r="B200" s="21"/>
      <c r="F200" s="21"/>
      <c r="G200" s="21"/>
      <c r="H200" s="21"/>
      <c r="I200" s="21"/>
      <c r="J200" s="21"/>
      <c r="K200" s="21"/>
      <c r="L200" s="21"/>
      <c r="M200" s="21"/>
      <c r="N200" s="45"/>
      <c r="Q200" s="58"/>
    </row>
    <row r="201" spans="1:17" s="2" customFormat="1" x14ac:dyDescent="0.25">
      <c r="A201" s="1"/>
      <c r="B201" s="21"/>
      <c r="F201" s="21"/>
      <c r="G201" s="21"/>
      <c r="H201" s="21"/>
      <c r="I201" s="21"/>
      <c r="J201" s="21"/>
      <c r="K201" s="21"/>
      <c r="L201" s="21"/>
      <c r="M201" s="21"/>
      <c r="N201" s="45"/>
      <c r="Q201" s="58"/>
    </row>
    <row r="202" spans="1:17" s="2" customFormat="1" x14ac:dyDescent="0.25">
      <c r="A202" s="1"/>
      <c r="B202" s="21"/>
      <c r="F202" s="21"/>
      <c r="G202" s="21"/>
      <c r="H202" s="21"/>
      <c r="I202" s="21"/>
      <c r="J202" s="21"/>
      <c r="K202" s="21"/>
      <c r="L202" s="21"/>
      <c r="M202" s="21"/>
      <c r="N202" s="45"/>
      <c r="Q202" s="58"/>
    </row>
    <row r="203" spans="1:17" s="2" customFormat="1" x14ac:dyDescent="0.25">
      <c r="A203" s="1"/>
      <c r="B203" s="21"/>
      <c r="F203" s="21"/>
      <c r="G203" s="21"/>
      <c r="H203" s="21"/>
      <c r="I203" s="21"/>
      <c r="J203" s="21"/>
      <c r="K203" s="21"/>
      <c r="L203" s="21"/>
      <c r="M203" s="21"/>
      <c r="N203" s="45"/>
      <c r="Q203" s="58"/>
    </row>
    <row r="204" spans="1:17" s="2" customFormat="1" x14ac:dyDescent="0.25">
      <c r="A204" s="1"/>
      <c r="B204" s="21"/>
      <c r="F204" s="21"/>
      <c r="G204" s="21"/>
      <c r="H204" s="21"/>
      <c r="I204" s="21"/>
      <c r="J204" s="21"/>
      <c r="K204" s="21"/>
      <c r="L204" s="21"/>
      <c r="M204" s="21"/>
      <c r="N204" s="45"/>
      <c r="Q204" s="58"/>
    </row>
    <row r="205" spans="1:17" s="2" customFormat="1" x14ac:dyDescent="0.25">
      <c r="A205" s="1"/>
      <c r="B205" s="21"/>
      <c r="F205" s="21"/>
      <c r="G205" s="21"/>
      <c r="H205" s="21"/>
      <c r="I205" s="21"/>
      <c r="J205" s="21"/>
      <c r="K205" s="21"/>
      <c r="L205" s="21"/>
      <c r="M205" s="21"/>
      <c r="N205" s="45"/>
      <c r="Q205" s="58"/>
    </row>
    <row r="206" spans="1:17" s="2" customFormat="1" x14ac:dyDescent="0.25">
      <c r="A206" s="1"/>
      <c r="B206" s="21"/>
      <c r="F206" s="21"/>
      <c r="G206" s="21"/>
      <c r="H206" s="21"/>
      <c r="I206" s="21"/>
      <c r="J206" s="21"/>
      <c r="K206" s="21"/>
      <c r="L206" s="21"/>
      <c r="M206" s="21"/>
      <c r="N206" s="45"/>
      <c r="Q206" s="58"/>
    </row>
    <row r="207" spans="1:17" s="2" customFormat="1" x14ac:dyDescent="0.25">
      <c r="A207" s="1"/>
      <c r="B207" s="21"/>
      <c r="F207" s="21"/>
      <c r="G207" s="21"/>
      <c r="H207" s="21"/>
      <c r="I207" s="21"/>
      <c r="J207" s="21"/>
      <c r="K207" s="21"/>
      <c r="L207" s="21"/>
      <c r="M207" s="21"/>
      <c r="N207" s="45"/>
      <c r="Q207" s="58"/>
    </row>
    <row r="208" spans="1:17" s="2" customFormat="1" x14ac:dyDescent="0.25">
      <c r="A208" s="1"/>
      <c r="B208" s="21"/>
      <c r="F208" s="21"/>
      <c r="G208" s="21"/>
      <c r="H208" s="21"/>
      <c r="I208" s="21"/>
      <c r="J208" s="21"/>
      <c r="K208" s="21"/>
      <c r="L208" s="21"/>
      <c r="M208" s="21"/>
      <c r="N208" s="45"/>
      <c r="Q208" s="58"/>
    </row>
    <row r="209" spans="1:17" s="2" customFormat="1" x14ac:dyDescent="0.25">
      <c r="A209" s="1"/>
      <c r="B209" s="21"/>
      <c r="F209" s="21"/>
      <c r="G209" s="21"/>
      <c r="H209" s="21"/>
      <c r="I209" s="21"/>
      <c r="J209" s="21"/>
      <c r="K209" s="21"/>
      <c r="L209" s="21"/>
      <c r="M209" s="21"/>
      <c r="N209" s="45"/>
      <c r="Q209" s="58"/>
    </row>
    <row r="210" spans="1:17" s="2" customFormat="1" x14ac:dyDescent="0.25">
      <c r="A210" s="1"/>
      <c r="B210" s="21"/>
      <c r="F210" s="21"/>
      <c r="G210" s="21"/>
      <c r="H210" s="21"/>
      <c r="I210" s="21"/>
      <c r="J210" s="21"/>
      <c r="K210" s="21"/>
      <c r="L210" s="21"/>
      <c r="M210" s="21"/>
      <c r="N210" s="45"/>
      <c r="Q210" s="58"/>
    </row>
    <row r="211" spans="1:17" s="2" customFormat="1" x14ac:dyDescent="0.25">
      <c r="A211" s="1"/>
      <c r="B211" s="21"/>
      <c r="F211" s="21"/>
      <c r="G211" s="21"/>
      <c r="H211" s="21"/>
      <c r="I211" s="21"/>
      <c r="J211" s="21"/>
      <c r="K211" s="21"/>
      <c r="L211" s="21"/>
      <c r="M211" s="21"/>
      <c r="N211" s="45"/>
      <c r="Q211" s="58"/>
    </row>
    <row r="212" spans="1:17" s="2" customFormat="1" x14ac:dyDescent="0.25">
      <c r="A212" s="1"/>
      <c r="B212" s="21"/>
      <c r="F212" s="21"/>
      <c r="G212" s="21"/>
      <c r="H212" s="21"/>
      <c r="I212" s="21"/>
      <c r="J212" s="21"/>
      <c r="K212" s="21"/>
      <c r="L212" s="21"/>
      <c r="M212" s="21"/>
      <c r="N212" s="45"/>
      <c r="Q212" s="58"/>
    </row>
    <row r="213" spans="1:17" s="2" customFormat="1" x14ac:dyDescent="0.25">
      <c r="A213" s="1"/>
      <c r="B213" s="21"/>
      <c r="F213" s="21"/>
      <c r="G213" s="21"/>
      <c r="H213" s="21"/>
      <c r="I213" s="21"/>
      <c r="J213" s="21"/>
      <c r="K213" s="21"/>
      <c r="L213" s="21"/>
      <c r="M213" s="21"/>
      <c r="N213" s="45"/>
      <c r="Q213" s="58"/>
    </row>
    <row r="214" spans="1:17" s="2" customFormat="1" x14ac:dyDescent="0.25">
      <c r="A214" s="1"/>
      <c r="B214" s="21"/>
      <c r="F214" s="21"/>
      <c r="G214" s="21"/>
      <c r="H214" s="21"/>
      <c r="I214" s="21"/>
      <c r="J214" s="21"/>
      <c r="K214" s="21"/>
      <c r="L214" s="21"/>
      <c r="M214" s="21"/>
      <c r="N214" s="45"/>
      <c r="Q214" s="58"/>
    </row>
    <row r="215" spans="1:17" s="2" customFormat="1" x14ac:dyDescent="0.25">
      <c r="A215" s="1"/>
      <c r="B215" s="21"/>
      <c r="F215" s="21"/>
      <c r="G215" s="21"/>
      <c r="H215" s="21"/>
      <c r="I215" s="21"/>
      <c r="J215" s="21"/>
      <c r="K215" s="21"/>
      <c r="L215" s="21"/>
      <c r="M215" s="21"/>
      <c r="N215" s="45"/>
      <c r="Q215" s="58"/>
    </row>
    <row r="216" spans="1:17" s="2" customFormat="1" x14ac:dyDescent="0.25">
      <c r="A216" s="1"/>
      <c r="B216" s="21"/>
      <c r="F216" s="21"/>
      <c r="G216" s="21"/>
      <c r="H216" s="21"/>
      <c r="I216" s="21"/>
      <c r="J216" s="21"/>
      <c r="K216" s="21"/>
      <c r="L216" s="21"/>
      <c r="M216" s="21"/>
      <c r="N216" s="45"/>
      <c r="Q216" s="58"/>
    </row>
    <row r="217" spans="1:17" s="2" customFormat="1" x14ac:dyDescent="0.25">
      <c r="A217" s="1"/>
      <c r="B217" s="21"/>
      <c r="F217" s="21"/>
      <c r="G217" s="21"/>
      <c r="H217" s="21"/>
      <c r="I217" s="21"/>
      <c r="J217" s="21"/>
      <c r="K217" s="21"/>
      <c r="L217" s="21"/>
      <c r="M217" s="21"/>
      <c r="N217" s="45"/>
      <c r="Q217" s="58"/>
    </row>
    <row r="218" spans="1:17" s="2" customFormat="1" x14ac:dyDescent="0.25">
      <c r="A218" s="1"/>
      <c r="B218" s="21"/>
      <c r="F218" s="21"/>
      <c r="G218" s="21"/>
      <c r="H218" s="21"/>
      <c r="I218" s="21"/>
      <c r="J218" s="21"/>
      <c r="K218" s="21"/>
      <c r="L218" s="21"/>
      <c r="M218" s="21"/>
      <c r="N218" s="45"/>
      <c r="Q218" s="58"/>
    </row>
    <row r="219" spans="1:17" s="2" customFormat="1" x14ac:dyDescent="0.25">
      <c r="A219" s="1"/>
      <c r="B219" s="21"/>
      <c r="F219" s="21"/>
      <c r="G219" s="21"/>
      <c r="H219" s="21"/>
      <c r="I219" s="21"/>
      <c r="J219" s="21"/>
      <c r="K219" s="21"/>
      <c r="L219" s="21"/>
      <c r="M219" s="21"/>
      <c r="N219" s="45"/>
      <c r="Q219" s="58"/>
    </row>
    <row r="220" spans="1:17" s="2" customFormat="1" x14ac:dyDescent="0.25">
      <c r="A220" s="1"/>
      <c r="B220" s="21"/>
      <c r="F220" s="21"/>
      <c r="G220" s="21"/>
      <c r="H220" s="21"/>
      <c r="I220" s="21"/>
      <c r="J220" s="21"/>
      <c r="K220" s="21"/>
      <c r="L220" s="21"/>
      <c r="M220" s="21"/>
      <c r="N220" s="45"/>
      <c r="Q220" s="58"/>
    </row>
    <row r="221" spans="1:17" s="2" customFormat="1" x14ac:dyDescent="0.25">
      <c r="A221" s="1"/>
      <c r="B221" s="21"/>
      <c r="F221" s="21"/>
      <c r="G221" s="21"/>
      <c r="H221" s="21"/>
      <c r="I221" s="21"/>
      <c r="J221" s="21"/>
      <c r="K221" s="21"/>
      <c r="L221" s="21"/>
      <c r="M221" s="21"/>
      <c r="N221" s="45"/>
      <c r="Q221" s="58"/>
    </row>
    <row r="222" spans="1:17" s="2" customFormat="1" x14ac:dyDescent="0.25">
      <c r="A222" s="1"/>
      <c r="B222" s="21"/>
      <c r="F222" s="21"/>
      <c r="G222" s="21"/>
      <c r="H222" s="21"/>
      <c r="I222" s="21"/>
      <c r="J222" s="21"/>
      <c r="K222" s="21"/>
      <c r="L222" s="21"/>
      <c r="M222" s="21"/>
      <c r="N222" s="45"/>
      <c r="Q222" s="58"/>
    </row>
    <row r="223" spans="1:17" s="2" customFormat="1" x14ac:dyDescent="0.25">
      <c r="A223" s="1"/>
      <c r="B223" s="21"/>
      <c r="F223" s="21"/>
      <c r="G223" s="21"/>
      <c r="H223" s="21"/>
      <c r="I223" s="21"/>
      <c r="J223" s="21"/>
      <c r="K223" s="21"/>
      <c r="L223" s="21"/>
      <c r="M223" s="21"/>
      <c r="N223" s="45"/>
      <c r="Q223" s="58"/>
    </row>
    <row r="224" spans="1:17" s="2" customFormat="1" x14ac:dyDescent="0.25">
      <c r="A224" s="1"/>
      <c r="B224" s="21"/>
      <c r="F224" s="21"/>
      <c r="G224" s="21"/>
      <c r="H224" s="21"/>
      <c r="I224" s="21"/>
      <c r="J224" s="21"/>
      <c r="K224" s="21"/>
      <c r="L224" s="21"/>
      <c r="M224" s="21"/>
      <c r="N224" s="45"/>
      <c r="Q224" s="58"/>
    </row>
    <row r="225" spans="1:17" s="2" customFormat="1" x14ac:dyDescent="0.25">
      <c r="A225" s="1"/>
      <c r="B225" s="21"/>
      <c r="F225" s="21"/>
      <c r="G225" s="21"/>
      <c r="H225" s="21"/>
      <c r="I225" s="21"/>
      <c r="J225" s="21"/>
      <c r="K225" s="21"/>
      <c r="L225" s="21"/>
      <c r="M225" s="21"/>
      <c r="N225" s="45"/>
      <c r="Q225" s="58"/>
    </row>
    <row r="226" spans="1:17" s="2" customFormat="1" x14ac:dyDescent="0.25">
      <c r="A226" s="1"/>
      <c r="B226" s="21"/>
      <c r="F226" s="21"/>
      <c r="G226" s="21"/>
      <c r="H226" s="21"/>
      <c r="I226" s="21"/>
      <c r="J226" s="21"/>
      <c r="K226" s="21"/>
      <c r="L226" s="21"/>
      <c r="M226" s="21"/>
      <c r="N226" s="45"/>
      <c r="Q226" s="58"/>
    </row>
    <row r="227" spans="1:17" s="2" customFormat="1" x14ac:dyDescent="0.25">
      <c r="A227" s="1"/>
      <c r="B227" s="21"/>
      <c r="F227" s="21"/>
      <c r="G227" s="21"/>
      <c r="H227" s="21"/>
      <c r="I227" s="21"/>
      <c r="J227" s="21"/>
      <c r="K227" s="21"/>
      <c r="L227" s="21"/>
      <c r="M227" s="21"/>
      <c r="N227" s="45"/>
      <c r="Q227" s="58"/>
    </row>
    <row r="228" spans="1:17" s="2" customFormat="1" x14ac:dyDescent="0.25">
      <c r="A228" s="1"/>
      <c r="B228" s="21"/>
      <c r="F228" s="21"/>
      <c r="G228" s="21"/>
      <c r="H228" s="21"/>
      <c r="I228" s="21"/>
      <c r="J228" s="21"/>
      <c r="K228" s="21"/>
      <c r="L228" s="21"/>
      <c r="M228" s="21"/>
      <c r="N228" s="45"/>
      <c r="Q228" s="58"/>
    </row>
    <row r="229" spans="1:17" s="2" customFormat="1" x14ac:dyDescent="0.25">
      <c r="A229" s="1"/>
      <c r="B229" s="21"/>
      <c r="F229" s="21"/>
      <c r="G229" s="21"/>
      <c r="H229" s="21"/>
      <c r="I229" s="21"/>
      <c r="J229" s="21"/>
      <c r="K229" s="21"/>
      <c r="L229" s="21"/>
      <c r="M229" s="21"/>
      <c r="N229" s="45"/>
      <c r="Q229" s="58"/>
    </row>
    <row r="230" spans="1:17" s="2" customFormat="1" x14ac:dyDescent="0.25">
      <c r="A230" s="1"/>
      <c r="B230" s="21"/>
      <c r="F230" s="21"/>
      <c r="G230" s="21"/>
      <c r="H230" s="21"/>
      <c r="I230" s="21"/>
      <c r="J230" s="21"/>
      <c r="K230" s="21"/>
      <c r="L230" s="21"/>
      <c r="M230" s="21"/>
      <c r="N230" s="45"/>
      <c r="Q230" s="58"/>
    </row>
    <row r="231" spans="1:17" s="2" customFormat="1" x14ac:dyDescent="0.25">
      <c r="A231" s="1"/>
      <c r="B231" s="21"/>
      <c r="F231" s="21"/>
      <c r="G231" s="21"/>
      <c r="H231" s="21"/>
      <c r="I231" s="21"/>
      <c r="J231" s="21"/>
      <c r="K231" s="21"/>
      <c r="L231" s="21"/>
      <c r="M231" s="21"/>
      <c r="N231" s="45"/>
      <c r="Q231" s="58"/>
    </row>
    <row r="232" spans="1:17" s="2" customFormat="1" x14ac:dyDescent="0.25">
      <c r="A232" s="1"/>
      <c r="B232" s="21"/>
      <c r="F232" s="21"/>
      <c r="G232" s="21"/>
      <c r="H232" s="21"/>
      <c r="I232" s="21"/>
      <c r="J232" s="21"/>
      <c r="K232" s="21"/>
      <c r="L232" s="21"/>
      <c r="M232" s="21"/>
      <c r="N232" s="45"/>
      <c r="Q232" s="58"/>
    </row>
    <row r="233" spans="1:17" s="2" customFormat="1" x14ac:dyDescent="0.25">
      <c r="A233" s="1"/>
      <c r="B233" s="21"/>
      <c r="F233" s="21"/>
      <c r="G233" s="21"/>
      <c r="H233" s="21"/>
      <c r="I233" s="21"/>
      <c r="J233" s="21"/>
      <c r="K233" s="21"/>
      <c r="L233" s="21"/>
      <c r="M233" s="21"/>
      <c r="N233" s="45"/>
      <c r="Q233" s="58"/>
    </row>
    <row r="234" spans="1:17" s="2" customFormat="1" x14ac:dyDescent="0.25">
      <c r="A234" s="1"/>
      <c r="B234" s="21"/>
      <c r="F234" s="21"/>
      <c r="G234" s="21"/>
      <c r="H234" s="21"/>
      <c r="I234" s="21"/>
      <c r="J234" s="21"/>
      <c r="K234" s="21"/>
      <c r="L234" s="21"/>
      <c r="M234" s="21"/>
      <c r="N234" s="45"/>
      <c r="Q234" s="58"/>
    </row>
    <row r="235" spans="1:17" s="2" customFormat="1" x14ac:dyDescent="0.25">
      <c r="A235" s="1"/>
      <c r="B235" s="21"/>
      <c r="F235" s="21"/>
      <c r="G235" s="21"/>
      <c r="H235" s="21"/>
      <c r="I235" s="21"/>
      <c r="J235" s="21"/>
      <c r="K235" s="21"/>
      <c r="L235" s="21"/>
      <c r="M235" s="21"/>
      <c r="N235" s="45"/>
      <c r="Q235" s="58"/>
    </row>
    <row r="236" spans="1:17" s="2" customFormat="1" x14ac:dyDescent="0.25">
      <c r="A236" s="1"/>
      <c r="B236" s="21"/>
      <c r="F236" s="21"/>
      <c r="G236" s="21"/>
      <c r="H236" s="21"/>
      <c r="I236" s="21"/>
      <c r="J236" s="21"/>
      <c r="K236" s="21"/>
      <c r="L236" s="21"/>
      <c r="M236" s="21"/>
      <c r="N236" s="45"/>
      <c r="Q236" s="58"/>
    </row>
    <row r="237" spans="1:17" s="2" customFormat="1" x14ac:dyDescent="0.25">
      <c r="A237" s="1"/>
      <c r="B237" s="21"/>
      <c r="F237" s="21"/>
      <c r="G237" s="21"/>
      <c r="H237" s="21"/>
      <c r="I237" s="21"/>
      <c r="J237" s="21"/>
      <c r="K237" s="21"/>
      <c r="L237" s="21"/>
      <c r="M237" s="21"/>
      <c r="N237" s="45"/>
      <c r="Q237" s="58"/>
    </row>
    <row r="238" spans="1:17" s="2" customFormat="1" x14ac:dyDescent="0.25">
      <c r="A238" s="1"/>
      <c r="B238" s="21"/>
      <c r="F238" s="21"/>
      <c r="G238" s="21"/>
      <c r="H238" s="21"/>
      <c r="I238" s="21"/>
      <c r="J238" s="21"/>
      <c r="K238" s="21"/>
      <c r="L238" s="21"/>
      <c r="M238" s="21"/>
      <c r="N238" s="45"/>
      <c r="Q238" s="58"/>
    </row>
    <row r="239" spans="1:17" s="2" customFormat="1" x14ac:dyDescent="0.25">
      <c r="A239" s="1"/>
      <c r="B239" s="21"/>
      <c r="F239" s="21"/>
      <c r="G239" s="21"/>
      <c r="H239" s="21"/>
      <c r="I239" s="21"/>
      <c r="J239" s="21"/>
      <c r="K239" s="21"/>
      <c r="L239" s="21"/>
      <c r="M239" s="21"/>
      <c r="N239" s="45"/>
      <c r="Q239" s="58"/>
    </row>
    <row r="240" spans="1:17" s="2" customFormat="1" x14ac:dyDescent="0.25">
      <c r="A240" s="1"/>
      <c r="B240" s="21"/>
      <c r="F240" s="21"/>
      <c r="G240" s="21"/>
      <c r="H240" s="21"/>
      <c r="I240" s="21"/>
      <c r="J240" s="21"/>
      <c r="K240" s="21"/>
      <c r="L240" s="21"/>
      <c r="M240" s="21"/>
      <c r="N240" s="45"/>
      <c r="Q240" s="58"/>
    </row>
    <row r="241" spans="1:17" s="2" customFormat="1" x14ac:dyDescent="0.25">
      <c r="A241" s="1"/>
      <c r="B241" s="21"/>
      <c r="F241" s="21"/>
      <c r="G241" s="21"/>
      <c r="H241" s="21"/>
      <c r="I241" s="21"/>
      <c r="J241" s="21"/>
      <c r="K241" s="21"/>
      <c r="L241" s="21"/>
      <c r="M241" s="21"/>
      <c r="N241" s="45"/>
      <c r="Q241" s="58"/>
    </row>
  </sheetData>
  <sortState ref="A28:O44">
    <sortCondition descending="1" ref="B28:B44"/>
  </sortState>
  <mergeCells count="13">
    <mergeCell ref="A1:O1"/>
    <mergeCell ref="A27:O27"/>
    <mergeCell ref="A4:O4"/>
    <mergeCell ref="A2:A3"/>
    <mergeCell ref="B2:B3"/>
    <mergeCell ref="C2:C3"/>
    <mergeCell ref="D2:D3"/>
    <mergeCell ref="E2:E3"/>
    <mergeCell ref="N2:N3"/>
    <mergeCell ref="O2:O3"/>
    <mergeCell ref="F2:K2"/>
    <mergeCell ref="L2:L3"/>
    <mergeCell ref="M2:M3"/>
  </mergeCells>
  <conditionalFormatting sqref="B5:B26 B28:B45">
    <cfRule type="dataBar" priority="9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{7A83EB9A-BE0C-41DA-AC3B-D3CAEE196622}</x14:id>
        </ext>
      </extLst>
    </cfRule>
  </conditionalFormatting>
  <conditionalFormatting sqref="F26:K26">
    <cfRule type="cellIs" dxfId="2" priority="3" operator="equal">
      <formula>0</formula>
    </cfRule>
    <cfRule type="cellIs" dxfId="1" priority="4" operator="equal">
      <formula>0</formula>
    </cfRule>
  </conditionalFormatting>
  <conditionalFormatting sqref="B30:B33 B6 B8 B14 B22:B26 B37:B45">
    <cfRule type="dataBar" priority="135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{BE961C35-494B-4C3E-B693-5D29D70510C8}</x14:id>
        </ext>
      </extLst>
    </cfRule>
  </conditionalFormatting>
  <conditionalFormatting sqref="F5:K26 F28:K45">
    <cfRule type="cellIs" dxfId="0" priority="2" operator="equal">
      <formula>0</formula>
    </cfRule>
  </conditionalFormatting>
  <conditionalFormatting sqref="B34:B36 B28:B29 B24:B25 B5 B9:B13 B7 B15:B21">
    <cfRule type="dataBar" priority="163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{1664E6B3-2577-43E0-9EB9-C267065EA76A}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scale="6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A83EB9A-BE0C-41DA-AC3B-D3CAEE19662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B5:B26 B28:B45</xm:sqref>
        </x14:conditionalFormatting>
        <x14:conditionalFormatting xmlns:xm="http://schemas.microsoft.com/office/excel/2006/main">
          <x14:cfRule type="dataBar" id="{BE961C35-494B-4C3E-B693-5D29D70510C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B30:B33 B6 B8 B14 B22:B26 B37:B45</xm:sqref>
        </x14:conditionalFormatting>
        <x14:conditionalFormatting xmlns:xm="http://schemas.microsoft.com/office/excel/2006/main">
          <x14:cfRule type="dataBar" id="{1664E6B3-2577-43E0-9EB9-C267065EA76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B34:B36 B28:B29 B24:B25 B5 B9:B13 B7 B15:B21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7CC1A6D5-2623-4467-AE31-7124400D0607}">
  <ds:schemaRefs>
    <ds:schemaRef ds:uri="http://www.w3.org/2001/XMLSchema"/>
    <ds:schemaRef ds:uri="http://microsoft.data.visualization.Client.Excel.LState/1.0"/>
  </ds:schemaRefs>
</ds:datastoreItem>
</file>

<file path=customXml/itemProps2.xml><?xml version="1.0" encoding="utf-8"?>
<ds:datastoreItem xmlns:ds="http://schemas.openxmlformats.org/officeDocument/2006/customXml" ds:itemID="{806BD422-7960-433E-9B28-010678B39623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schemas.openxmlformats.org/officeDocument/2006/customXml" ds:itemID="{C3C59E2D-F4EE-448F-8A8B-E145DE001E7A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Prvostepeni 30.09.2021</vt:lpstr>
      <vt:lpstr>Drugostepeni 30.09.2021</vt:lpstr>
      <vt:lpstr>'Drugostepeni 30.09.2021'!Print_Area</vt:lpstr>
      <vt:lpstr>'Prvostepeni 30.09.2021'!Print_Area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 Đurak</dc:creator>
  <cp:lastModifiedBy>Faris Cengic</cp:lastModifiedBy>
  <cp:lastPrinted>2019-03-29T10:34:18Z</cp:lastPrinted>
  <dcterms:created xsi:type="dcterms:W3CDTF">2013-03-04T13:38:08Z</dcterms:created>
  <dcterms:modified xsi:type="dcterms:W3CDTF">2021-10-15T08:48:30Z</dcterms:modified>
</cp:coreProperties>
</file>